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KUV_TG\DMS\1_Themen\11_KV STAT\2_KV STAT Excel Tables\2_KV_Tables\2024\02_Check\03_Kontrolle\"/>
    </mc:Choice>
  </mc:AlternateContent>
  <xr:revisionPtr revIDLastSave="0" documentId="13_ncr:1_{2DAEE9AE-0826-4734-A67E-E5D99790E32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603f" sheetId="1" r:id="rId1"/>
    <sheet name="603d" sheetId="2" r:id="rId2"/>
  </sheets>
  <definedNames>
    <definedName name="_xlnm.Print_Area" localSheetId="1">'603d'!$A$1:$J$96</definedName>
    <definedName name="_xlnm.Print_Area" localSheetId="0">'603f'!$A$1:$J$96</definedName>
    <definedName name="_xlnm.Print_Titles" localSheetId="1">'603d'!$1:$11</definedName>
    <definedName name="_xlnm.Print_Titles" localSheetId="0">'603f'!$1:$11</definedName>
  </definedNames>
  <calcPr calcId="191029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9" i="2" l="1"/>
</calcChain>
</file>

<file path=xl/sharedStrings.xml><?xml version="1.0" encoding="utf-8"?>
<sst xmlns="http://schemas.openxmlformats.org/spreadsheetml/2006/main" count="250" uniqueCount="118">
  <si>
    <t>Primes</t>
  </si>
  <si>
    <t>Prestations</t>
  </si>
  <si>
    <t>Frais admin.</t>
  </si>
  <si>
    <t>Résultat</t>
  </si>
  <si>
    <t>Etat des</t>
  </si>
  <si>
    <t>+ amortisse-</t>
  </si>
  <si>
    <t>réserves</t>
  </si>
  <si>
    <t>de francs</t>
  </si>
  <si>
    <t>Prämien</t>
  </si>
  <si>
    <t>Leistungen</t>
  </si>
  <si>
    <t>Verwaltungs-</t>
  </si>
  <si>
    <t>Stand der</t>
  </si>
  <si>
    <t>Reserven</t>
  </si>
  <si>
    <t>Nr.</t>
  </si>
  <si>
    <t xml:space="preserve">aufwand + </t>
  </si>
  <si>
    <t xml:space="preserve"> Rückstel-</t>
  </si>
  <si>
    <t>Abschrei-</t>
  </si>
  <si>
    <t>lungen</t>
  </si>
  <si>
    <t>provisions</t>
  </si>
  <si>
    <t>LAMal avec</t>
  </si>
  <si>
    <t xml:space="preserve"> global </t>
  </si>
  <si>
    <t>assurance</t>
  </si>
  <si>
    <t xml:space="preserve">ments </t>
  </si>
  <si>
    <t>en milliers</t>
  </si>
  <si>
    <t>facultative</t>
  </si>
  <si>
    <t>No</t>
  </si>
  <si>
    <t>4</t>
  </si>
  <si>
    <t>Fr.</t>
  </si>
  <si>
    <t>Gesamt-</t>
  </si>
  <si>
    <t>ergebnis</t>
  </si>
  <si>
    <t xml:space="preserve">freiwilliger </t>
  </si>
  <si>
    <t>in Tausend</t>
  </si>
  <si>
    <t>cherer nur mit</t>
  </si>
  <si>
    <t>OFSP</t>
  </si>
  <si>
    <t>BAG-</t>
  </si>
  <si>
    <r>
      <t xml:space="preserve">Nom de l'assureur LAMal </t>
    </r>
    <r>
      <rPr>
        <vertAlign val="superscript"/>
        <sz val="10"/>
        <rFont val="Arial"/>
        <family val="2"/>
      </rPr>
      <t>1</t>
    </r>
  </si>
  <si>
    <r>
      <t xml:space="preserve">Name des KVG-Versicherers </t>
    </r>
    <r>
      <rPr>
        <vertAlign val="superscript"/>
        <sz val="10"/>
        <rFont val="Arial"/>
        <family val="2"/>
      </rPr>
      <t>1</t>
    </r>
  </si>
  <si>
    <t>bungen in</t>
  </si>
  <si>
    <t>Tausend Fr.</t>
  </si>
  <si>
    <t>Assureurs</t>
  </si>
  <si>
    <t>seulement : *</t>
  </si>
  <si>
    <t>Total EF 3.9.2</t>
  </si>
  <si>
    <t>Total EF 3.9.3</t>
  </si>
  <si>
    <t>KVG-Versi-</t>
  </si>
  <si>
    <t>Taggeldversi-</t>
  </si>
  <si>
    <t>cherung : *</t>
  </si>
  <si>
    <t>T 6.03 KVG-Versicherer: Daten zur freiwilligen Taggeldversicherung</t>
  </si>
  <si>
    <t>collective : *</t>
  </si>
  <si>
    <t>1A</t>
  </si>
  <si>
    <t>1B</t>
  </si>
  <si>
    <t>cherer mit</t>
  </si>
  <si>
    <t xml:space="preserve">kollektiver </t>
  </si>
  <si>
    <t>BAG-Nr. nur wenn [2] oder [3] ≠ 0</t>
  </si>
  <si>
    <t>* si pas d'assurés dans l'AOS (EF 1.12A Total = 0)</t>
  </si>
  <si>
    <t>* si primes assurance collective &gt; 0 (EF 3.9.2)</t>
  </si>
  <si>
    <t>* wenn keine Versicherten in der OKP (EF 1.12A Total = 0)</t>
  </si>
  <si>
    <t>* wenn Prämienertrag Kollektivversicherung &gt; 0 (EF 3.9.2)</t>
  </si>
  <si>
    <t>No OFSP seulement si [2] ou [3] ≠ 0</t>
  </si>
  <si>
    <t>Quelle: Formular EF1345 und Bilanzen/Betriebsrechnungen der KVG Versicherer in geschweiften Klammern { }</t>
  </si>
  <si>
    <t>{(5) Betriebsaufwand für eigene Rechnung}</t>
  </si>
  <si>
    <t>{(3+4+5+7+8) Ergebnis}</t>
  </si>
  <si>
    <t>{21000 Versicherungstechnische Rückstellungen für freiwilliges Taggeld KVG / Leistungsrückstellungen} + 
{21001 Versicherungstechnische Rückstellungen für freiwilliges Taggeld KVG / Alterungsrückstellungen}</t>
  </si>
  <si>
    <t>{20602 Freiwilliges Taggeld KVG}</t>
  </si>
  <si>
    <t>{Frais d'exploitation (5)}</t>
  </si>
  <si>
    <t>{(3+4+5+7+8) Résultat}</t>
  </si>
  <si>
    <t>{21000 Assurance facultative IJ LAMal / provisions pour prestations} + 
{21001 Assurance facultative IJ LAMal / provisions de vieillisement}</t>
  </si>
  <si>
    <t>{20602 Réserves assurance facultative d'indemnités journalières LAMal}</t>
  </si>
  <si>
    <t>T 6.03 Assureurs LAMal : données relatives à l'assurance facultative indemnités journalières</t>
  </si>
  <si>
    <t>Source : Formulaire EF1345 et bilans/comptes d'exploitation entre accolades {  }</t>
  </si>
  <si>
    <t>CSS Kranken-Versicherung AG</t>
  </si>
  <si>
    <t>Aquilana Versicherungen</t>
  </si>
  <si>
    <t>*</t>
  </si>
  <si>
    <t>SUPRA-1846 SA</t>
  </si>
  <si>
    <t>Einsiedler Krankenkasse</t>
  </si>
  <si>
    <t>Sumiswalder Krankenkasse</t>
  </si>
  <si>
    <t>Gen.  Krankenkasse Steffisburg</t>
  </si>
  <si>
    <t>CONCORDIA Schweizerische Kranken- und Unfallversicherung AG</t>
  </si>
  <si>
    <t>Atupri Gesundheitsversicherung AG</t>
  </si>
  <si>
    <t>Avenir Assurance Maladie SA</t>
  </si>
  <si>
    <t>Krankenkasse Luzerner Hinterland</t>
  </si>
  <si>
    <t>KPT Krankenkasse AG</t>
  </si>
  <si>
    <t>ÖKK</t>
  </si>
  <si>
    <t>Vivao Sympany AG</t>
  </si>
  <si>
    <t>Easy Sana Assurance Maladie SA</t>
  </si>
  <si>
    <t>Genossenschaft Glarner Krankenversicherung</t>
  </si>
  <si>
    <t>Cassa da malsauns Lumneziana</t>
  </si>
  <si>
    <t>KLuG Krankenversicherung</t>
  </si>
  <si>
    <t>EGK Grundversicherungen AG</t>
  </si>
  <si>
    <t>Sanavals Gesundheitskasse</t>
  </si>
  <si>
    <t>Krankenkasse SLKK</t>
  </si>
  <si>
    <t>sodalis gesundheitsgruppe</t>
  </si>
  <si>
    <t>vita surselva</t>
  </si>
  <si>
    <t>Krankenkasse Visperterminen</t>
  </si>
  <si>
    <t>Mutuelle Neuchâteloise Assurance Maladie</t>
  </si>
  <si>
    <t>Stiftung Krankenkasse Wädenswil</t>
  </si>
  <si>
    <t>Krankenkasse Birchmeier</t>
  </si>
  <si>
    <t>SWICA Krankenversicherung AG</t>
  </si>
  <si>
    <t>Galenos AG</t>
  </si>
  <si>
    <t>rhenusana</t>
  </si>
  <si>
    <t>Taggeldkasse bildende KünstlerInnen</t>
  </si>
  <si>
    <t>Mutuel Assurance Maladie SA</t>
  </si>
  <si>
    <t>Gewerbliche Krankenkasse Bern</t>
  </si>
  <si>
    <t>AMB Assurances SA</t>
  </si>
  <si>
    <t>Sanitas Grundversicherungen AG</t>
  </si>
  <si>
    <t>HOTELA Caisse maladie</t>
  </si>
  <si>
    <t>KSM Krankenkasse Schweiz. Metallbaufirmen</t>
  </si>
  <si>
    <t>Philos Assurance Maladie SA</t>
  </si>
  <si>
    <t>Visana AG</t>
  </si>
  <si>
    <t>Agrisano Krankenkasse AG</t>
  </si>
  <si>
    <t>Helsana Versicherungen AG</t>
  </si>
  <si>
    <t>vivacare AG</t>
  </si>
  <si>
    <t>Total</t>
  </si>
  <si>
    <t>Etat des données : 22.5.2025</t>
  </si>
  <si>
    <t>1) Certains assureurs AOS n'ont pas d'assurés dans l'assurance indemnités journalières facultative LAMal. Nom éventuellement abrégé de l'assureur, en vigueur en 2024.</t>
  </si>
  <si>
    <t>Statistique de l'assurance-maladie obligatoire 2024, Office fédéral de la santé publique</t>
  </si>
  <si>
    <t>Datenstand: 22.5.2025</t>
  </si>
  <si>
    <t>1) Es gibt OKP-Versicherer, die in der freiwilligen KVG-Krankentaggeld keine Versicherten haben. Name des Versicherers eventuell gekürzt. Name gültig 2024.</t>
  </si>
  <si>
    <t>Statistik der obligatorischen Krankenversicherung 2024, Bundesamt für Gesundheit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</si>
</sst>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8">
    <font>
      <sz val="10"/>
      <name val="55 Helvetica Roman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i/>
      <u/>
      <sz val="10"/>
      <name val="Arial"/>
      <family val="2"/>
    </font>
    <font>
      <sz val="10"/>
      <name val="55 Helvetica Roman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thin">
        <color indexed="64"/>
      </top>
      <bottom style="medium">
        <color theme="0"/>
      </bottom>
      <diagonal/>
    </border>
    <border>
      <left/>
      <right/>
      <top style="medium">
        <color theme="0"/>
      </top>
      <bottom style="medium">
        <color indexed="9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3" fontId="1" fillId="3" borderId="0" xfId="0" applyNumberFormat="1" applyFont="1" applyFill="1" applyAlignment="1">
      <alignment horizontal="center"/>
    </xf>
    <xf numFmtId="0" fontId="1" fillId="3" borderId="2" xfId="0" applyFont="1" applyFill="1" applyBorder="1" applyAlignment="1">
      <alignment horizontal="center" vertical="top"/>
    </xf>
    <xf numFmtId="3" fontId="1" fillId="2" borderId="2" xfId="0" applyNumberFormat="1" applyFont="1" applyFill="1" applyBorder="1" applyAlignment="1">
      <alignment horizontal="center" vertical="top"/>
    </xf>
    <xf numFmtId="3" fontId="1" fillId="3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3" fillId="0" borderId="0" xfId="0" applyFont="1" applyAlignment="1">
      <alignment vertical="top"/>
    </xf>
    <xf numFmtId="1" fontId="1" fillId="0" borderId="0" xfId="0" applyNumberFormat="1" applyFont="1"/>
    <xf numFmtId="164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/>
    <xf numFmtId="0" fontId="3" fillId="0" borderId="0" xfId="0" applyFont="1"/>
    <xf numFmtId="3" fontId="1" fillId="0" borderId="3" xfId="0" applyNumberFormat="1" applyFont="1" applyBorder="1" applyAlignment="1">
      <alignment horizontal="left"/>
    </xf>
    <xf numFmtId="164" fontId="1" fillId="2" borderId="4" xfId="0" applyNumberFormat="1" applyFont="1" applyFill="1" applyBorder="1" applyAlignment="1">
      <alignment horizontal="right" vertical="center"/>
    </xf>
    <xf numFmtId="164" fontId="1" fillId="3" borderId="4" xfId="0" applyNumberFormat="1" applyFont="1" applyFill="1" applyBorder="1" applyAlignment="1">
      <alignment horizontal="right" vertical="center"/>
    </xf>
    <xf numFmtId="164" fontId="1" fillId="3" borderId="4" xfId="0" applyNumberFormat="1" applyFont="1" applyFill="1" applyBorder="1" applyAlignment="1">
      <alignment vertical="center"/>
    </xf>
    <xf numFmtId="0" fontId="4" fillId="0" borderId="0" xfId="0" applyFont="1"/>
    <xf numFmtId="164" fontId="4" fillId="2" borderId="5" xfId="0" applyNumberFormat="1" applyFont="1" applyFill="1" applyBorder="1" applyAlignment="1">
      <alignment horizontal="right" vertical="center"/>
    </xf>
    <xf numFmtId="164" fontId="4" fillId="3" borderId="5" xfId="0" applyNumberFormat="1" applyFont="1" applyFill="1" applyBorder="1" applyAlignment="1">
      <alignment horizontal="right" vertical="center"/>
    </xf>
    <xf numFmtId="164" fontId="4" fillId="3" borderId="5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3" fontId="1" fillId="3" borderId="4" xfId="0" applyNumberFormat="1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3" fontId="1" fillId="0" borderId="3" xfId="0" applyNumberFormat="1" applyFont="1" applyBorder="1" applyAlignment="1">
      <alignment horizontal="center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/>
    <xf numFmtId="3" fontId="1" fillId="3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right" vertical="center"/>
    </xf>
    <xf numFmtId="164" fontId="1" fillId="3" borderId="7" xfId="0" applyNumberFormat="1" applyFont="1" applyFill="1" applyBorder="1" applyAlignment="1">
      <alignment horizontal="right" vertical="center"/>
    </xf>
    <xf numFmtId="164" fontId="1" fillId="3" borderId="7" xfId="0" applyNumberFormat="1" applyFont="1" applyFill="1" applyBorder="1" applyAlignment="1">
      <alignment vertical="center"/>
    </xf>
    <xf numFmtId="3" fontId="1" fillId="3" borderId="8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1" fillId="3" borderId="8" xfId="0" applyNumberFormat="1" applyFont="1" applyFill="1" applyBorder="1" applyAlignment="1">
      <alignment horizontal="right" vertical="center"/>
    </xf>
    <xf numFmtId="164" fontId="1" fillId="3" borderId="8" xfId="0" applyNumberFormat="1" applyFont="1" applyFill="1" applyBorder="1" applyAlignment="1">
      <alignment vertical="center"/>
    </xf>
    <xf numFmtId="3" fontId="1" fillId="3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4" fontId="1" fillId="3" borderId="0" xfId="0" applyNumberFormat="1" applyFont="1" applyFill="1" applyAlignment="1">
      <alignment horizontal="right" vertical="center"/>
    </xf>
    <xf numFmtId="164" fontId="1" fillId="3" borderId="0" xfId="0" applyNumberFormat="1" applyFont="1" applyFill="1" applyAlignment="1">
      <alignment vertical="center"/>
    </xf>
    <xf numFmtId="3" fontId="1" fillId="3" borderId="9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right" vertical="center"/>
    </xf>
    <xf numFmtId="164" fontId="1" fillId="3" borderId="9" xfId="0" applyNumberFormat="1" applyFont="1" applyFill="1" applyBorder="1" applyAlignment="1">
      <alignment horizontal="right" vertical="center"/>
    </xf>
    <xf numFmtId="164" fontId="1" fillId="3" borderId="9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2" xfId="0" applyFont="1" applyFill="1" applyBorder="1" applyAlignment="1">
      <alignment horizontal="center" vertical="top"/>
    </xf>
    <xf numFmtId="3" fontId="1" fillId="4" borderId="4" xfId="0" applyNumberFormat="1" applyFont="1" applyFill="1" applyBorder="1" applyAlignment="1">
      <alignment horizontal="center" vertical="center"/>
    </xf>
    <xf numFmtId="3" fontId="4" fillId="4" borderId="5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/>
    </xf>
    <xf numFmtId="0" fontId="1" fillId="5" borderId="0" xfId="0" applyFont="1" applyFill="1" applyAlignment="1">
      <alignment horizontal="left"/>
    </xf>
    <xf numFmtId="0" fontId="1" fillId="5" borderId="2" xfId="0" applyFont="1" applyFill="1" applyBorder="1" applyAlignment="1">
      <alignment horizontal="center"/>
    </xf>
    <xf numFmtId="1" fontId="1" fillId="5" borderId="4" xfId="0" applyNumberFormat="1" applyFont="1" applyFill="1" applyBorder="1" applyAlignment="1">
      <alignment horizontal="center" vertical="center"/>
    </xf>
    <xf numFmtId="1" fontId="1" fillId="5" borderId="4" xfId="0" applyNumberFormat="1" applyFont="1" applyFill="1" applyBorder="1" applyAlignment="1">
      <alignment horizontal="left" vertical="center"/>
    </xf>
    <xf numFmtId="1" fontId="4" fillId="5" borderId="5" xfId="0" applyNumberFormat="1" applyFont="1" applyFill="1" applyBorder="1" applyAlignment="1">
      <alignment horizontal="center" vertical="center"/>
    </xf>
    <xf numFmtId="1" fontId="4" fillId="5" borderId="5" xfId="0" applyNumberFormat="1" applyFont="1" applyFill="1" applyBorder="1" applyAlignment="1">
      <alignment horizontal="left" vertical="center"/>
    </xf>
    <xf numFmtId="3" fontId="1" fillId="4" borderId="8" xfId="0" applyNumberFormat="1" applyFont="1" applyFill="1" applyBorder="1" applyAlignment="1">
      <alignment horizontal="center" vertical="center"/>
    </xf>
    <xf numFmtId="3" fontId="1" fillId="4" borderId="7" xfId="0" applyNumberFormat="1" applyFont="1" applyFill="1" applyBorder="1" applyAlignment="1">
      <alignment horizontal="center" vertical="center"/>
    </xf>
    <xf numFmtId="3" fontId="1" fillId="4" borderId="0" xfId="0" applyNumberFormat="1" applyFont="1" applyFill="1" applyAlignment="1">
      <alignment horizontal="center" vertical="center"/>
    </xf>
    <xf numFmtId="3" fontId="1" fillId="4" borderId="9" xfId="0" applyNumberFormat="1" applyFont="1" applyFill="1" applyBorder="1" applyAlignment="1">
      <alignment horizontal="center" vertical="center"/>
    </xf>
    <xf numFmtId="0" fontId="1" fillId="0" borderId="0" xfId="0" quotePrefix="1" applyFont="1" applyAlignment="1">
      <alignment horizontal="center"/>
    </xf>
    <xf numFmtId="1" fontId="6" fillId="0" borderId="0" xfId="0" applyNumberFormat="1" applyFont="1"/>
    <xf numFmtId="0" fontId="1" fillId="0" borderId="0" xfId="0" applyFont="1" applyAlignment="1">
      <alignment horizontal="left" wrapText="1"/>
    </xf>
    <xf numFmtId="0" fontId="1" fillId="6" borderId="1" xfId="0" applyFont="1" applyFill="1" applyBorder="1" applyAlignment="1">
      <alignment horizontal="left"/>
    </xf>
    <xf numFmtId="0" fontId="1" fillId="6" borderId="0" xfId="0" applyFont="1" applyFill="1" applyAlignment="1">
      <alignment horizontal="left"/>
    </xf>
    <xf numFmtId="164" fontId="4" fillId="3" borderId="5" xfId="1" applyNumberFormat="1" applyFont="1" applyFill="1" applyBorder="1" applyAlignment="1">
      <alignment vertical="center"/>
    </xf>
  </cellXfs>
  <cellStyles count="2">
    <cellStyle name="Normal 2" xfId="1" xr:uid="{AC7E044E-1503-46BA-BB8F-A1E965CC2987}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AEAEA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J96"/>
  <sheetViews>
    <sheetView tabSelected="1" zoomScaleNormal="100" workbookViewId="0"/>
  </sheetViews>
  <sheetFormatPr baseColWidth="10" defaultColWidth="11.453125" defaultRowHeight="12.5"/>
  <cols>
    <col min="1" max="1" width="6.453125" style="2" customWidth="1"/>
    <col min="2" max="2" width="59.7265625" style="1" customWidth="1"/>
    <col min="3" max="5" width="12.1796875" style="1" customWidth="1"/>
    <col min="6" max="6" width="12.1796875" style="2" customWidth="1"/>
    <col min="7" max="8" width="12.1796875" style="3" customWidth="1"/>
    <col min="9" max="10" width="12.1796875" style="2" customWidth="1"/>
    <col min="11" max="11" width="5" style="2" customWidth="1"/>
    <col min="12" max="16384" width="11.453125" style="2"/>
  </cols>
  <sheetData>
    <row r="1" spans="1:10" s="4" customFormat="1" ht="14.15" customHeight="1">
      <c r="B1" s="17"/>
      <c r="C1" s="17"/>
      <c r="D1" s="17"/>
      <c r="E1" s="17"/>
      <c r="H1" s="18"/>
    </row>
    <row r="2" spans="1:10" s="4" customFormat="1" ht="19.5" customHeight="1">
      <c r="A2" s="33" t="s">
        <v>67</v>
      </c>
      <c r="C2" s="17"/>
      <c r="D2" s="17"/>
      <c r="E2" s="17"/>
      <c r="G2" s="18"/>
      <c r="H2" s="18"/>
      <c r="I2" s="24"/>
      <c r="J2" s="19">
        <v>2024</v>
      </c>
    </row>
    <row r="3" spans="1:10" s="4" customFormat="1" ht="9" customHeight="1">
      <c r="C3" s="17"/>
      <c r="D3" s="17"/>
      <c r="E3" s="17"/>
      <c r="G3" s="18"/>
      <c r="H3" s="18"/>
    </row>
    <row r="4" spans="1:10" ht="18" customHeight="1">
      <c r="A4" s="65" t="s">
        <v>25</v>
      </c>
      <c r="B4" s="79" t="s">
        <v>35</v>
      </c>
      <c r="C4" s="60" t="s">
        <v>39</v>
      </c>
      <c r="D4" s="14" t="s">
        <v>39</v>
      </c>
      <c r="E4" s="5" t="s">
        <v>0</v>
      </c>
      <c r="F4" s="14" t="s">
        <v>1</v>
      </c>
      <c r="G4" s="15" t="s">
        <v>2</v>
      </c>
      <c r="H4" s="16" t="s">
        <v>3</v>
      </c>
      <c r="I4" s="5" t="s">
        <v>4</v>
      </c>
      <c r="J4" s="14" t="s">
        <v>4</v>
      </c>
    </row>
    <row r="5" spans="1:10" ht="15" customHeight="1">
      <c r="A5" s="66" t="s">
        <v>33</v>
      </c>
      <c r="B5" s="66"/>
      <c r="C5" s="61" t="s">
        <v>19</v>
      </c>
      <c r="D5" s="7" t="s">
        <v>19</v>
      </c>
      <c r="E5" s="6"/>
      <c r="F5" s="7"/>
      <c r="G5" s="8" t="s">
        <v>5</v>
      </c>
      <c r="H5" s="9" t="s">
        <v>20</v>
      </c>
      <c r="I5" s="6" t="s">
        <v>18</v>
      </c>
      <c r="J5" s="7" t="s">
        <v>6</v>
      </c>
    </row>
    <row r="6" spans="1:10" ht="15" customHeight="1">
      <c r="A6" s="66"/>
      <c r="B6" s="66"/>
      <c r="C6" s="61" t="s">
        <v>21</v>
      </c>
      <c r="D6" s="7" t="s">
        <v>21</v>
      </c>
      <c r="E6" s="6"/>
      <c r="F6" s="7"/>
      <c r="G6" s="8" t="s">
        <v>22</v>
      </c>
      <c r="H6" s="9"/>
      <c r="I6" s="6"/>
      <c r="J6" s="7"/>
    </row>
    <row r="7" spans="1:10" ht="15" customHeight="1">
      <c r="A7" s="66"/>
      <c r="B7" s="66"/>
      <c r="C7" s="61" t="s">
        <v>24</v>
      </c>
      <c r="D7" s="7" t="s">
        <v>47</v>
      </c>
      <c r="E7" s="6" t="s">
        <v>23</v>
      </c>
      <c r="F7" s="7" t="s">
        <v>23</v>
      </c>
      <c r="G7" s="8" t="s">
        <v>23</v>
      </c>
      <c r="H7" s="9" t="s">
        <v>23</v>
      </c>
      <c r="I7" s="6" t="s">
        <v>23</v>
      </c>
      <c r="J7" s="7" t="s">
        <v>23</v>
      </c>
    </row>
    <row r="8" spans="1:10" ht="15" customHeight="1">
      <c r="A8" s="66"/>
      <c r="B8" s="66"/>
      <c r="C8" s="61" t="s">
        <v>40</v>
      </c>
      <c r="D8" s="7"/>
      <c r="E8" s="6" t="s">
        <v>7</v>
      </c>
      <c r="F8" s="7" t="s">
        <v>7</v>
      </c>
      <c r="G8" s="8" t="s">
        <v>7</v>
      </c>
      <c r="H8" s="9" t="s">
        <v>7</v>
      </c>
      <c r="I8" s="6" t="s">
        <v>7</v>
      </c>
      <c r="J8" s="7" t="s">
        <v>7</v>
      </c>
    </row>
    <row r="9" spans="1:10" ht="15" customHeight="1">
      <c r="A9" s="66"/>
      <c r="B9" s="66"/>
      <c r="C9" s="61"/>
      <c r="D9" s="7"/>
      <c r="E9" s="6"/>
      <c r="F9" s="7"/>
      <c r="G9" s="8"/>
      <c r="H9" s="9"/>
      <c r="I9" s="6"/>
      <c r="J9" s="7"/>
    </row>
    <row r="10" spans="1:10" ht="18" customHeight="1">
      <c r="A10" s="67">
        <v>0</v>
      </c>
      <c r="B10" s="67"/>
      <c r="C10" s="62" t="s">
        <v>48</v>
      </c>
      <c r="D10" s="10" t="s">
        <v>49</v>
      </c>
      <c r="E10" s="13">
        <v>2</v>
      </c>
      <c r="F10" s="10">
        <v>3</v>
      </c>
      <c r="G10" s="11">
        <v>4</v>
      </c>
      <c r="H10" s="12">
        <v>5</v>
      </c>
      <c r="I10" s="13">
        <v>6</v>
      </c>
      <c r="J10" s="10">
        <v>7</v>
      </c>
    </row>
    <row r="11" spans="1:10" ht="4.75" customHeight="1" thickBot="1">
      <c r="A11" s="68"/>
      <c r="B11" s="69"/>
      <c r="C11" s="63"/>
      <c r="D11" s="35"/>
      <c r="E11" s="26"/>
      <c r="F11" s="27"/>
      <c r="G11" s="26"/>
      <c r="H11" s="28"/>
      <c r="I11" s="26"/>
      <c r="J11" s="28"/>
    </row>
    <row r="12" spans="1:10" ht="16.5" customHeight="1" thickBot="1">
      <c r="A12" s="68">
        <v>8</v>
      </c>
      <c r="B12" s="69" t="s">
        <v>69</v>
      </c>
      <c r="C12" s="72"/>
      <c r="D12" s="47"/>
      <c r="E12" s="48">
        <v>303.279</v>
      </c>
      <c r="F12" s="49">
        <v>102.76180000000001</v>
      </c>
      <c r="G12" s="48">
        <v>11.903419999999999</v>
      </c>
      <c r="H12" s="50">
        <v>394.63394</v>
      </c>
      <c r="I12" s="48">
        <v>810</v>
      </c>
      <c r="J12" s="50">
        <v>25034.999629999998</v>
      </c>
    </row>
    <row r="13" spans="1:10" ht="16.5" customHeight="1" thickBot="1">
      <c r="A13" s="68">
        <v>32</v>
      </c>
      <c r="B13" s="69" t="s">
        <v>70</v>
      </c>
      <c r="C13" s="73"/>
      <c r="D13" s="43" t="s">
        <v>71</v>
      </c>
      <c r="E13" s="44">
        <v>1189.4876399999998</v>
      </c>
      <c r="F13" s="45">
        <v>421.90305000000001</v>
      </c>
      <c r="G13" s="44">
        <v>90.884049999999988</v>
      </c>
      <c r="H13" s="46">
        <v>1908.9996900000001</v>
      </c>
      <c r="I13" s="44">
        <v>805</v>
      </c>
      <c r="J13" s="46">
        <v>12883.46574</v>
      </c>
    </row>
    <row r="14" spans="1:10" ht="16.5" customHeight="1" thickBot="1">
      <c r="A14" s="68">
        <v>62</v>
      </c>
      <c r="B14" s="69" t="s">
        <v>72</v>
      </c>
      <c r="C14" s="73"/>
      <c r="D14" s="43"/>
      <c r="E14" s="44">
        <v>74.06438</v>
      </c>
      <c r="F14" s="45">
        <v>86.455380000000005</v>
      </c>
      <c r="G14" s="44">
        <v>8.0026099999999989</v>
      </c>
      <c r="H14" s="46">
        <v>-3.6568899999999998</v>
      </c>
      <c r="I14" s="44">
        <v>75.735740000000007</v>
      </c>
      <c r="J14" s="46">
        <v>-86.089190000000002</v>
      </c>
    </row>
    <row r="15" spans="1:10" ht="16.5" customHeight="1" thickBot="1">
      <c r="A15" s="68">
        <v>134</v>
      </c>
      <c r="B15" s="69" t="s">
        <v>73</v>
      </c>
      <c r="C15" s="73"/>
      <c r="D15" s="43"/>
      <c r="E15" s="44">
        <v>33.932900000000004</v>
      </c>
      <c r="F15" s="45">
        <v>31.390999999999998</v>
      </c>
      <c r="G15" s="44">
        <v>2.4145400000000001</v>
      </c>
      <c r="H15" s="46">
        <v>6.8491599999999995</v>
      </c>
      <c r="I15" s="44">
        <v>52.8</v>
      </c>
      <c r="J15" s="46">
        <v>668.62767000000008</v>
      </c>
    </row>
    <row r="16" spans="1:10" ht="16.5" customHeight="1" thickBot="1">
      <c r="A16" s="68">
        <v>194</v>
      </c>
      <c r="B16" s="69" t="s">
        <v>74</v>
      </c>
      <c r="C16" s="73"/>
      <c r="D16" s="43" t="s">
        <v>71</v>
      </c>
      <c r="E16" s="44">
        <v>1410.45595</v>
      </c>
      <c r="F16" s="45">
        <v>982.68759999999997</v>
      </c>
      <c r="G16" s="44">
        <v>173.39272</v>
      </c>
      <c r="H16" s="46">
        <v>378.036</v>
      </c>
      <c r="I16" s="44">
        <v>450.72095000000002</v>
      </c>
      <c r="J16" s="46">
        <v>3846.4029999999998</v>
      </c>
    </row>
    <row r="17" spans="1:10" ht="16.5" customHeight="1" thickBot="1">
      <c r="A17" s="68">
        <v>246</v>
      </c>
      <c r="B17" s="69" t="s">
        <v>75</v>
      </c>
      <c r="C17" s="73"/>
      <c r="D17" s="43"/>
      <c r="E17" s="44">
        <v>5.0786999999999995</v>
      </c>
      <c r="F17" s="45">
        <v>6.5975000000000001</v>
      </c>
      <c r="G17" s="44">
        <v>5</v>
      </c>
      <c r="H17" s="46">
        <v>-3.5474000000000001</v>
      </c>
      <c r="I17" s="44">
        <v>11.9</v>
      </c>
      <c r="J17" s="46">
        <v>64.714379999999991</v>
      </c>
    </row>
    <row r="18" spans="1:10" ht="16.5" customHeight="1" thickBot="1">
      <c r="A18" s="68">
        <v>290</v>
      </c>
      <c r="B18" s="69" t="s">
        <v>76</v>
      </c>
      <c r="C18" s="63"/>
      <c r="D18" s="35"/>
      <c r="E18" s="26">
        <v>763.06815000000006</v>
      </c>
      <c r="F18" s="27">
        <v>474.03154999999998</v>
      </c>
      <c r="G18" s="26">
        <v>565.12424999999996</v>
      </c>
      <c r="H18" s="28">
        <v>366.87708000000003</v>
      </c>
      <c r="I18" s="26">
        <v>80.376999999999995</v>
      </c>
      <c r="J18" s="28">
        <v>10917.058529999998</v>
      </c>
    </row>
    <row r="19" spans="1:10" ht="16.5" customHeight="1" thickBot="1">
      <c r="A19" s="68">
        <v>312</v>
      </c>
      <c r="B19" s="69" t="s">
        <v>77</v>
      </c>
      <c r="C19" s="63"/>
      <c r="D19" s="35"/>
      <c r="E19" s="26">
        <v>180</v>
      </c>
      <c r="F19" s="27">
        <v>177.7533</v>
      </c>
      <c r="G19" s="26">
        <v>11.08867</v>
      </c>
      <c r="H19" s="28">
        <v>29.15204</v>
      </c>
      <c r="I19" s="26">
        <v>210</v>
      </c>
      <c r="J19" s="28">
        <v>3825.2823199999998</v>
      </c>
    </row>
    <row r="20" spans="1:10" ht="16.5" customHeight="1" thickBot="1">
      <c r="A20" s="68">
        <v>343</v>
      </c>
      <c r="B20" s="69" t="s">
        <v>78</v>
      </c>
      <c r="C20" s="63"/>
      <c r="D20" s="35" t="s">
        <v>71</v>
      </c>
      <c r="E20" s="26">
        <v>16959.14561</v>
      </c>
      <c r="F20" s="27">
        <v>15207.60917</v>
      </c>
      <c r="G20" s="26">
        <v>2290.1128200000003</v>
      </c>
      <c r="H20" s="28">
        <v>2345.04576</v>
      </c>
      <c r="I20" s="26">
        <v>1742.52008</v>
      </c>
      <c r="J20" s="28">
        <v>55549.63132</v>
      </c>
    </row>
    <row r="21" spans="1:10" ht="16.5" customHeight="1" thickBot="1">
      <c r="A21" s="68">
        <v>360</v>
      </c>
      <c r="B21" s="69" t="s">
        <v>79</v>
      </c>
      <c r="C21" s="63"/>
      <c r="D21" s="35" t="s">
        <v>71</v>
      </c>
      <c r="E21" s="26">
        <v>1462.5358999999999</v>
      </c>
      <c r="F21" s="27">
        <v>1591.2006999999999</v>
      </c>
      <c r="G21" s="26">
        <v>74.827500000000001</v>
      </c>
      <c r="H21" s="28">
        <v>93.109000000000009</v>
      </c>
      <c r="I21" s="26">
        <v>1834</v>
      </c>
      <c r="J21" s="28">
        <v>1949.2253700000001</v>
      </c>
    </row>
    <row r="22" spans="1:10" ht="16.5" customHeight="1" thickBot="1">
      <c r="A22" s="68">
        <v>376</v>
      </c>
      <c r="B22" s="69" t="s">
        <v>80</v>
      </c>
      <c r="C22" s="63"/>
      <c r="D22" s="35"/>
      <c r="E22" s="26">
        <v>135.309</v>
      </c>
      <c r="F22" s="27">
        <v>107.092</v>
      </c>
      <c r="G22" s="26">
        <v>12</v>
      </c>
      <c r="H22" s="28">
        <v>-55.783000000000001</v>
      </c>
      <c r="I22" s="26">
        <v>338</v>
      </c>
      <c r="J22" s="28">
        <v>12494.056</v>
      </c>
    </row>
    <row r="23" spans="1:10" ht="16.5" customHeight="1" thickBot="1">
      <c r="A23" s="68">
        <v>455</v>
      </c>
      <c r="B23" s="69" t="s">
        <v>81</v>
      </c>
      <c r="C23" s="63"/>
      <c r="D23" s="35" t="s">
        <v>71</v>
      </c>
      <c r="E23" s="26">
        <v>1681.2776000000001</v>
      </c>
      <c r="F23" s="27">
        <v>1078.7</v>
      </c>
      <c r="G23" s="26">
        <v>462.96399000000002</v>
      </c>
      <c r="H23" s="28">
        <v>1510.5816600000001</v>
      </c>
      <c r="I23" s="26">
        <v>601</v>
      </c>
      <c r="J23" s="28">
        <v>24751.825230000002</v>
      </c>
    </row>
    <row r="24" spans="1:10" ht="16.5" customHeight="1" thickBot="1">
      <c r="A24" s="68">
        <v>509</v>
      </c>
      <c r="B24" s="69" t="s">
        <v>82</v>
      </c>
      <c r="C24" s="63"/>
      <c r="D24" s="35" t="s">
        <v>71</v>
      </c>
      <c r="E24" s="26">
        <v>2806.0677500000002</v>
      </c>
      <c r="F24" s="27">
        <v>2441.7919999999999</v>
      </c>
      <c r="G24" s="26">
        <v>538.11425999999994</v>
      </c>
      <c r="H24" s="28">
        <v>3189.93451</v>
      </c>
      <c r="I24" s="26">
        <v>1361.0160000000001</v>
      </c>
      <c r="J24" s="28">
        <v>50156.588779999998</v>
      </c>
    </row>
    <row r="25" spans="1:10" ht="16.5" customHeight="1" thickBot="1">
      <c r="A25" s="68">
        <v>774</v>
      </c>
      <c r="B25" s="69" t="s">
        <v>83</v>
      </c>
      <c r="C25" s="63"/>
      <c r="D25" s="35" t="s">
        <v>71</v>
      </c>
      <c r="E25" s="26">
        <v>3588.6882700000001</v>
      </c>
      <c r="F25" s="27">
        <v>3222.6957200000002</v>
      </c>
      <c r="G25" s="26">
        <v>474.50961000000001</v>
      </c>
      <c r="H25" s="28">
        <v>657.71104000000003</v>
      </c>
      <c r="I25" s="26">
        <v>536.34818000000007</v>
      </c>
      <c r="J25" s="28">
        <v>13339.546869999998</v>
      </c>
    </row>
    <row r="26" spans="1:10" ht="16.5" customHeight="1" thickBot="1">
      <c r="A26" s="68">
        <v>780</v>
      </c>
      <c r="B26" s="69" t="s">
        <v>84</v>
      </c>
      <c r="C26" s="63"/>
      <c r="D26" s="35" t="s">
        <v>71</v>
      </c>
      <c r="E26" s="26">
        <v>83.357249999999993</v>
      </c>
      <c r="F26" s="27">
        <v>39.416150000000002</v>
      </c>
      <c r="G26" s="26">
        <v>0</v>
      </c>
      <c r="H26" s="28">
        <v>51.542049999999996</v>
      </c>
      <c r="I26" s="26">
        <v>78.5</v>
      </c>
      <c r="J26" s="28">
        <v>235.92724999999999</v>
      </c>
    </row>
    <row r="27" spans="1:10" ht="16.5" customHeight="1" thickBot="1">
      <c r="A27" s="68">
        <v>820</v>
      </c>
      <c r="B27" s="69" t="s">
        <v>85</v>
      </c>
      <c r="C27" s="63"/>
      <c r="D27" s="35" t="s">
        <v>71</v>
      </c>
      <c r="E27" s="26">
        <v>445.75540000000001</v>
      </c>
      <c r="F27" s="27">
        <v>335.00625000000002</v>
      </c>
      <c r="G27" s="26">
        <v>25.081999999999997</v>
      </c>
      <c r="H27" s="28">
        <v>110.72572</v>
      </c>
      <c r="I27" s="26">
        <v>145</v>
      </c>
      <c r="J27" s="28">
        <v>268.24218000000002</v>
      </c>
    </row>
    <row r="28" spans="1:10" ht="16.5" customHeight="1" thickBot="1">
      <c r="A28" s="68">
        <v>829</v>
      </c>
      <c r="B28" s="69" t="s">
        <v>86</v>
      </c>
      <c r="C28" s="63"/>
      <c r="D28" s="35" t="s">
        <v>71</v>
      </c>
      <c r="E28" s="26">
        <v>35.9056</v>
      </c>
      <c r="F28" s="27">
        <v>57.8874</v>
      </c>
      <c r="G28" s="26">
        <v>35.72325</v>
      </c>
      <c r="H28" s="28">
        <v>-60.341050000000003</v>
      </c>
      <c r="I28" s="26">
        <v>10</v>
      </c>
      <c r="J28" s="28">
        <v>605.25211999999999</v>
      </c>
    </row>
    <row r="29" spans="1:10" ht="16.5" customHeight="1" thickBot="1">
      <c r="A29" s="68">
        <v>881</v>
      </c>
      <c r="B29" s="69" t="s">
        <v>87</v>
      </c>
      <c r="C29" s="63"/>
      <c r="D29" s="35"/>
      <c r="E29" s="26">
        <v>47.437550000000002</v>
      </c>
      <c r="F29" s="27">
        <v>2.83</v>
      </c>
      <c r="G29" s="26">
        <v>0.61004999999999998</v>
      </c>
      <c r="H29" s="28">
        <v>55.60613</v>
      </c>
      <c r="I29" s="26">
        <v>48.003550000000004</v>
      </c>
      <c r="J29" s="28">
        <v>4956.9645099999998</v>
      </c>
    </row>
    <row r="30" spans="1:10" ht="16.5" customHeight="1" thickBot="1">
      <c r="A30" s="68">
        <v>901</v>
      </c>
      <c r="B30" s="69" t="s">
        <v>88</v>
      </c>
      <c r="C30" s="63"/>
      <c r="D30" s="35" t="s">
        <v>71</v>
      </c>
      <c r="E30" s="26">
        <v>422.87754999999999</v>
      </c>
      <c r="F30" s="27">
        <v>162.768</v>
      </c>
      <c r="G30" s="26">
        <v>21.843450000000001</v>
      </c>
      <c r="H30" s="28">
        <v>282.56009999999998</v>
      </c>
      <c r="I30" s="26">
        <v>125</v>
      </c>
      <c r="J30" s="28">
        <v>1536.18678</v>
      </c>
    </row>
    <row r="31" spans="1:10" ht="16.5" customHeight="1" thickBot="1">
      <c r="A31" s="68">
        <v>923</v>
      </c>
      <c r="B31" s="69" t="s">
        <v>89</v>
      </c>
      <c r="C31" s="63"/>
      <c r="D31" s="35"/>
      <c r="E31" s="26">
        <v>18.229099999999999</v>
      </c>
      <c r="F31" s="27">
        <v>14.537000000000001</v>
      </c>
      <c r="G31" s="26">
        <v>1.3169000000000002</v>
      </c>
      <c r="H31" s="28">
        <v>2.3093499999999998</v>
      </c>
      <c r="I31" s="26">
        <v>110</v>
      </c>
      <c r="J31" s="28">
        <v>4665.6136500000002</v>
      </c>
    </row>
    <row r="32" spans="1:10" ht="16.5" customHeight="1" thickBot="1">
      <c r="A32" s="68">
        <v>941</v>
      </c>
      <c r="B32" s="69" t="s">
        <v>90</v>
      </c>
      <c r="C32" s="63"/>
      <c r="D32" s="35" t="s">
        <v>71</v>
      </c>
      <c r="E32" s="26">
        <v>5648.6119600000002</v>
      </c>
      <c r="F32" s="27">
        <v>2804.1959999999999</v>
      </c>
      <c r="G32" s="26">
        <v>277.75799999999998</v>
      </c>
      <c r="H32" s="28">
        <v>2882.2469999999998</v>
      </c>
      <c r="I32" s="26">
        <v>375.09503000000001</v>
      </c>
      <c r="J32" s="28">
        <v>13901.79016</v>
      </c>
    </row>
    <row r="33" spans="1:10" ht="16.5" customHeight="1" thickBot="1">
      <c r="A33" s="68">
        <v>966</v>
      </c>
      <c r="B33" s="69" t="s">
        <v>91</v>
      </c>
      <c r="C33" s="63"/>
      <c r="D33" s="35" t="s">
        <v>71</v>
      </c>
      <c r="E33" s="26">
        <v>2455.0617000000002</v>
      </c>
      <c r="F33" s="27">
        <v>2604.0771</v>
      </c>
      <c r="G33" s="26">
        <v>80.612040000000007</v>
      </c>
      <c r="H33" s="28">
        <v>-166.87710000000004</v>
      </c>
      <c r="I33" s="26">
        <v>280</v>
      </c>
      <c r="J33" s="28">
        <v>-967.70600999999999</v>
      </c>
    </row>
    <row r="34" spans="1:10" ht="16.5" customHeight="1" thickBot="1">
      <c r="A34" s="68">
        <v>1040</v>
      </c>
      <c r="B34" s="69" t="s">
        <v>92</v>
      </c>
      <c r="C34" s="63"/>
      <c r="D34" s="35" t="s">
        <v>71</v>
      </c>
      <c r="E34" s="26">
        <v>117.97232000000001</v>
      </c>
      <c r="F34" s="27">
        <v>62.24465</v>
      </c>
      <c r="G34" s="26">
        <v>5.62446</v>
      </c>
      <c r="H34" s="28">
        <v>29.460160000000002</v>
      </c>
      <c r="I34" s="26">
        <v>27.4</v>
      </c>
      <c r="J34" s="28">
        <v>1007.06057</v>
      </c>
    </row>
    <row r="35" spans="1:10" ht="16.5" customHeight="1" thickBot="1">
      <c r="A35" s="68">
        <v>1179</v>
      </c>
      <c r="B35" s="69" t="s">
        <v>93</v>
      </c>
      <c r="C35" s="63" t="s">
        <v>71</v>
      </c>
      <c r="D35" s="35" t="s">
        <v>71</v>
      </c>
      <c r="E35" s="26">
        <v>1963.83268</v>
      </c>
      <c r="F35" s="27">
        <v>1746.3333500000001</v>
      </c>
      <c r="G35" s="26">
        <v>227.62503999999998</v>
      </c>
      <c r="H35" s="28">
        <v>29.745269999999998</v>
      </c>
      <c r="I35" s="26">
        <v>53.769940000000005</v>
      </c>
      <c r="J35" s="28">
        <v>3444.0311699999997</v>
      </c>
    </row>
    <row r="36" spans="1:10" ht="16.5" customHeight="1" thickBot="1">
      <c r="A36" s="68">
        <v>1318</v>
      </c>
      <c r="B36" s="69" t="s">
        <v>94</v>
      </c>
      <c r="C36" s="63"/>
      <c r="D36" s="35"/>
      <c r="E36" s="26">
        <v>31.105</v>
      </c>
      <c r="F36" s="27">
        <v>0</v>
      </c>
      <c r="G36" s="26">
        <v>2.1139999999999999</v>
      </c>
      <c r="H36" s="28">
        <v>28.991</v>
      </c>
      <c r="I36" s="26">
        <v>56</v>
      </c>
      <c r="J36" s="28">
        <v>297.92099999999999</v>
      </c>
    </row>
    <row r="37" spans="1:10" ht="16.5" customHeight="1" thickBot="1">
      <c r="A37" s="68">
        <v>1322</v>
      </c>
      <c r="B37" s="69" t="s">
        <v>95</v>
      </c>
      <c r="C37" s="63"/>
      <c r="D37" s="35"/>
      <c r="E37" s="26">
        <v>15.565799999999999</v>
      </c>
      <c r="F37" s="27"/>
      <c r="G37" s="26">
        <v>2.0202200000000001</v>
      </c>
      <c r="H37" s="28">
        <v>8.7407199999999996</v>
      </c>
      <c r="I37" s="26">
        <v>65</v>
      </c>
      <c r="J37" s="28">
        <v>482.89605999999998</v>
      </c>
    </row>
    <row r="38" spans="1:10" ht="16.5" customHeight="1" thickBot="1">
      <c r="A38" s="68">
        <v>1384</v>
      </c>
      <c r="B38" s="69" t="s">
        <v>96</v>
      </c>
      <c r="C38" s="63"/>
      <c r="D38" s="35" t="s">
        <v>71</v>
      </c>
      <c r="E38" s="26">
        <v>6809.48675</v>
      </c>
      <c r="F38" s="27">
        <v>5212.8998799999999</v>
      </c>
      <c r="G38" s="26">
        <v>1252.5502200000001</v>
      </c>
      <c r="H38" s="28">
        <v>187.42504</v>
      </c>
      <c r="I38" s="26">
        <v>871.10464999999999</v>
      </c>
      <c r="J38" s="28">
        <v>-312.61021999999997</v>
      </c>
    </row>
    <row r="39" spans="1:10" ht="16.5" customHeight="1" thickBot="1">
      <c r="A39" s="68">
        <v>1386</v>
      </c>
      <c r="B39" s="69" t="s">
        <v>97</v>
      </c>
      <c r="C39" s="63"/>
      <c r="D39" s="35"/>
      <c r="E39" s="26">
        <v>111.4588</v>
      </c>
      <c r="F39" s="27">
        <v>65.69435</v>
      </c>
      <c r="G39" s="26">
        <v>4.2073</v>
      </c>
      <c r="H39" s="28">
        <v>63.165699999999994</v>
      </c>
      <c r="I39" s="26">
        <v>455</v>
      </c>
      <c r="J39" s="28">
        <v>2139.52531</v>
      </c>
    </row>
    <row r="40" spans="1:10" ht="16.5" customHeight="1" thickBot="1">
      <c r="A40" s="68">
        <v>1401</v>
      </c>
      <c r="B40" s="69" t="s">
        <v>98</v>
      </c>
      <c r="C40" s="63"/>
      <c r="D40" s="35"/>
      <c r="E40" s="26">
        <v>0.88</v>
      </c>
      <c r="F40" s="27"/>
      <c r="G40" s="26">
        <v>0.5</v>
      </c>
      <c r="H40" s="28">
        <v>0.38</v>
      </c>
      <c r="I40" s="26">
        <v>5.0999999999999996</v>
      </c>
      <c r="J40" s="28">
        <v>763.55600000000004</v>
      </c>
    </row>
    <row r="41" spans="1:10" ht="16.5" customHeight="1" thickBot="1">
      <c r="A41" s="68">
        <v>1402</v>
      </c>
      <c r="B41" s="69" t="s">
        <v>99</v>
      </c>
      <c r="C41" s="63" t="s">
        <v>71</v>
      </c>
      <c r="D41" s="35"/>
      <c r="E41" s="26">
        <v>177.816</v>
      </c>
      <c r="F41" s="27">
        <v>208.51349999999999</v>
      </c>
      <c r="G41" s="26">
        <v>28.060599999999997</v>
      </c>
      <c r="H41" s="28">
        <v>13.218110000000001</v>
      </c>
      <c r="I41" s="26">
        <v>20.16525</v>
      </c>
      <c r="J41" s="28">
        <v>1347.3571899999999</v>
      </c>
    </row>
    <row r="42" spans="1:10" ht="16.5" customHeight="1" thickBot="1">
      <c r="A42" s="68">
        <v>1479</v>
      </c>
      <c r="B42" s="69" t="s">
        <v>100</v>
      </c>
      <c r="C42" s="63"/>
      <c r="D42" s="35" t="s">
        <v>71</v>
      </c>
      <c r="E42" s="26">
        <v>66836.079289999994</v>
      </c>
      <c r="F42" s="27">
        <v>63475.120750000002</v>
      </c>
      <c r="G42" s="26">
        <v>8066.2209399999992</v>
      </c>
      <c r="H42" s="28">
        <v>-698.77644999999995</v>
      </c>
      <c r="I42" s="26">
        <v>3475.5019600000001</v>
      </c>
      <c r="J42" s="28">
        <v>61140.581570000002</v>
      </c>
    </row>
    <row r="43" spans="1:10" ht="16.5" customHeight="1" thickBot="1">
      <c r="A43" s="68">
        <v>1491</v>
      </c>
      <c r="B43" s="69" t="s">
        <v>101</v>
      </c>
      <c r="C43" s="63" t="s">
        <v>71</v>
      </c>
      <c r="D43" s="35" t="s">
        <v>71</v>
      </c>
      <c r="E43" s="26">
        <v>1441.3528999999999</v>
      </c>
      <c r="F43" s="27">
        <v>1856.8512000000001</v>
      </c>
      <c r="G43" s="26">
        <v>199.66441</v>
      </c>
      <c r="H43" s="28">
        <v>-377.40906999999999</v>
      </c>
      <c r="I43" s="26">
        <v>8.4350000000000005</v>
      </c>
      <c r="J43" s="28">
        <v>2332.0693900000001</v>
      </c>
    </row>
    <row r="44" spans="1:10" ht="16.5" customHeight="1" thickBot="1">
      <c r="A44" s="68">
        <v>1507</v>
      </c>
      <c r="B44" s="69" t="s">
        <v>102</v>
      </c>
      <c r="C44" s="63"/>
      <c r="D44" s="35" t="s">
        <v>71</v>
      </c>
      <c r="E44" s="26">
        <v>733.40291999999999</v>
      </c>
      <c r="F44" s="27">
        <v>402.88622999999995</v>
      </c>
      <c r="G44" s="26">
        <v>57.002660000000006</v>
      </c>
      <c r="H44" s="28">
        <v>630.61824999999999</v>
      </c>
      <c r="I44" s="26">
        <v>38.813760000000002</v>
      </c>
      <c r="J44" s="28">
        <v>4911.6671200000001</v>
      </c>
    </row>
    <row r="45" spans="1:10" ht="16.5" customHeight="1" thickBot="1">
      <c r="A45" s="68">
        <v>1509</v>
      </c>
      <c r="B45" s="69" t="s">
        <v>103</v>
      </c>
      <c r="C45" s="63"/>
      <c r="D45" s="35"/>
      <c r="E45" s="26">
        <v>1254.5545</v>
      </c>
      <c r="F45" s="27">
        <v>1187.0553500000001</v>
      </c>
      <c r="G45" s="26">
        <v>63.05142</v>
      </c>
      <c r="H45" s="28">
        <v>16.101110000000002</v>
      </c>
      <c r="I45" s="26">
        <v>176.649</v>
      </c>
      <c r="J45" s="28">
        <v>54272.588539999997</v>
      </c>
    </row>
    <row r="46" spans="1:10" ht="16.5" customHeight="1" thickBot="1">
      <c r="A46" s="68">
        <v>1520</v>
      </c>
      <c r="B46" s="69" t="s">
        <v>104</v>
      </c>
      <c r="C46" s="63" t="s">
        <v>71</v>
      </c>
      <c r="D46" s="35" t="s">
        <v>71</v>
      </c>
      <c r="E46" s="26">
        <v>23633.371999999999</v>
      </c>
      <c r="F46" s="27">
        <v>19987.338</v>
      </c>
      <c r="G46" s="26">
        <v>5237.9549999999999</v>
      </c>
      <c r="H46" s="28">
        <v>-1513.3040000000001</v>
      </c>
      <c r="I46" s="26">
        <v>2555.8229999999999</v>
      </c>
      <c r="J46" s="28">
        <v>18729.768</v>
      </c>
    </row>
    <row r="47" spans="1:10" ht="16.5" customHeight="1" thickBot="1">
      <c r="A47" s="68">
        <v>1522</v>
      </c>
      <c r="B47" s="69" t="s">
        <v>105</v>
      </c>
      <c r="C47" s="63" t="s">
        <v>71</v>
      </c>
      <c r="D47" s="35" t="s">
        <v>71</v>
      </c>
      <c r="E47" s="26">
        <v>5211.57546</v>
      </c>
      <c r="F47" s="27">
        <v>4225.9308000000001</v>
      </c>
      <c r="G47" s="26">
        <v>815.60678999999993</v>
      </c>
      <c r="H47" s="28">
        <v>-314.87981000000002</v>
      </c>
      <c r="I47" s="26">
        <v>970</v>
      </c>
      <c r="J47" s="28">
        <v>7417.7339199999997</v>
      </c>
    </row>
    <row r="48" spans="1:10" ht="16.5" customHeight="1" thickBot="1">
      <c r="A48" s="68">
        <v>1535</v>
      </c>
      <c r="B48" s="69" t="s">
        <v>106</v>
      </c>
      <c r="C48" s="63"/>
      <c r="D48" s="35" t="s">
        <v>71</v>
      </c>
      <c r="E48" s="26">
        <v>50972.861100000002</v>
      </c>
      <c r="F48" s="27">
        <v>45952.37947</v>
      </c>
      <c r="G48" s="26">
        <v>5808.1862000000001</v>
      </c>
      <c r="H48" s="28">
        <v>3750.2901400000001</v>
      </c>
      <c r="I48" s="26">
        <v>2582.6492000000003</v>
      </c>
      <c r="J48" s="28">
        <v>84720.964529999997</v>
      </c>
    </row>
    <row r="49" spans="1:10" ht="16.5" customHeight="1" thickBot="1">
      <c r="A49" s="68">
        <v>1555</v>
      </c>
      <c r="B49" s="69" t="s">
        <v>107</v>
      </c>
      <c r="C49" s="63"/>
      <c r="D49" s="35"/>
      <c r="E49" s="26">
        <v>81.3994</v>
      </c>
      <c r="F49" s="27">
        <v>61.6355</v>
      </c>
      <c r="G49" s="26">
        <v>3.42239</v>
      </c>
      <c r="H49" s="28">
        <v>4.3225500000000006</v>
      </c>
      <c r="I49" s="26">
        <v>714</v>
      </c>
      <c r="J49" s="28">
        <v>55741.29896</v>
      </c>
    </row>
    <row r="50" spans="1:10" ht="16.5" customHeight="1" thickBot="1">
      <c r="A50" s="68">
        <v>1560</v>
      </c>
      <c r="B50" s="69" t="s">
        <v>108</v>
      </c>
      <c r="C50" s="63"/>
      <c r="D50" s="35"/>
      <c r="E50" s="26">
        <v>11868.397499999999</v>
      </c>
      <c r="F50" s="27">
        <v>12604.3959</v>
      </c>
      <c r="G50" s="26">
        <v>1711.8459799999998</v>
      </c>
      <c r="H50" s="28">
        <v>-739.82836999999995</v>
      </c>
      <c r="I50" s="26">
        <v>14161.117</v>
      </c>
      <c r="J50" s="28">
        <v>5699.6535800000001</v>
      </c>
    </row>
    <row r="51" spans="1:10" ht="16.5" customHeight="1" thickBot="1">
      <c r="A51" s="68">
        <v>1562</v>
      </c>
      <c r="B51" s="69" t="s">
        <v>109</v>
      </c>
      <c r="C51" s="63"/>
      <c r="D51" s="35" t="s">
        <v>71</v>
      </c>
      <c r="E51" s="26">
        <v>37532.302950000005</v>
      </c>
      <c r="F51" s="27">
        <v>28122.808800000003</v>
      </c>
      <c r="G51" s="26">
        <v>4849.0743599999996</v>
      </c>
      <c r="H51" s="28">
        <v>5789.5651999999991</v>
      </c>
      <c r="I51" s="26">
        <v>18421.223420000002</v>
      </c>
      <c r="J51" s="28">
        <v>173005.68077000001</v>
      </c>
    </row>
    <row r="52" spans="1:10" ht="16.5" customHeight="1" thickBot="1">
      <c r="A52" s="68">
        <v>1570</v>
      </c>
      <c r="B52" s="69" t="s">
        <v>110</v>
      </c>
      <c r="C52" s="63"/>
      <c r="D52" s="35"/>
      <c r="E52" s="26">
        <v>63.017800000000001</v>
      </c>
      <c r="F52" s="27">
        <v>140.18045000000001</v>
      </c>
      <c r="G52" s="26">
        <v>4.8151099999999998</v>
      </c>
      <c r="H52" s="28">
        <v>-73.42052000000001</v>
      </c>
      <c r="I52" s="26">
        <v>327</v>
      </c>
      <c r="J52" s="28">
        <v>1484.4216399999998</v>
      </c>
    </row>
    <row r="53" spans="1:10" ht="16.5" customHeight="1" thickBot="1">
      <c r="A53" s="68"/>
      <c r="B53" s="69"/>
      <c r="C53" s="63"/>
      <c r="D53" s="35"/>
      <c r="E53" s="26"/>
      <c r="F53" s="27"/>
      <c r="G53" s="26"/>
      <c r="H53" s="28"/>
      <c r="I53" s="26"/>
      <c r="J53" s="28"/>
    </row>
    <row r="54" spans="1:10" ht="16.5" customHeight="1" thickBot="1">
      <c r="A54" s="68"/>
      <c r="B54" s="69"/>
      <c r="C54" s="63"/>
      <c r="D54" s="35"/>
      <c r="E54" s="26"/>
      <c r="F54" s="27"/>
      <c r="G54" s="26"/>
      <c r="H54" s="28"/>
      <c r="I54" s="26"/>
      <c r="J54" s="28"/>
    </row>
    <row r="55" spans="1:10" ht="16.5" hidden="1" customHeight="1" thickBot="1">
      <c r="A55" s="68"/>
      <c r="B55" s="69"/>
      <c r="C55" s="63"/>
      <c r="D55" s="35"/>
      <c r="E55" s="26"/>
      <c r="F55" s="27"/>
      <c r="G55" s="26"/>
      <c r="H55" s="28"/>
      <c r="I55" s="26"/>
      <c r="J55" s="28"/>
    </row>
    <row r="56" spans="1:10" ht="16.5" hidden="1" customHeight="1" thickBot="1">
      <c r="A56" s="68"/>
      <c r="B56" s="69"/>
      <c r="C56" s="63"/>
      <c r="D56" s="35"/>
      <c r="E56" s="26"/>
      <c r="F56" s="27"/>
      <c r="G56" s="26"/>
      <c r="H56" s="28"/>
      <c r="I56" s="26"/>
      <c r="J56" s="28"/>
    </row>
    <row r="57" spans="1:10" ht="16.5" hidden="1" customHeight="1" thickBot="1">
      <c r="A57" s="68"/>
      <c r="B57" s="69"/>
      <c r="C57" s="63"/>
      <c r="D57" s="35"/>
      <c r="E57" s="26"/>
      <c r="F57" s="27"/>
      <c r="G57" s="26"/>
      <c r="H57" s="28"/>
      <c r="I57" s="26"/>
      <c r="J57" s="28"/>
    </row>
    <row r="58" spans="1:10" ht="16.5" hidden="1" customHeight="1" thickBot="1">
      <c r="A58" s="68"/>
      <c r="B58" s="69"/>
      <c r="C58" s="63"/>
      <c r="D58" s="35"/>
      <c r="E58" s="26"/>
      <c r="F58" s="27"/>
      <c r="G58" s="26"/>
      <c r="H58" s="28"/>
      <c r="I58" s="26"/>
      <c r="J58" s="28"/>
    </row>
    <row r="59" spans="1:10" ht="16.5" hidden="1" customHeight="1" thickBot="1">
      <c r="A59" s="68"/>
      <c r="B59" s="69"/>
      <c r="C59" s="63"/>
      <c r="D59" s="35"/>
      <c r="E59" s="26"/>
      <c r="F59" s="27"/>
      <c r="G59" s="26"/>
      <c r="H59" s="28"/>
      <c r="I59" s="26"/>
      <c r="J59" s="28"/>
    </row>
    <row r="60" spans="1:10" ht="16.5" hidden="1" customHeight="1" thickBot="1">
      <c r="A60" s="68"/>
      <c r="B60" s="69"/>
      <c r="C60" s="63"/>
      <c r="D60" s="35"/>
      <c r="E60" s="26"/>
      <c r="F60" s="27"/>
      <c r="G60" s="26"/>
      <c r="H60" s="28"/>
      <c r="I60" s="26"/>
      <c r="J60" s="28"/>
    </row>
    <row r="61" spans="1:10" ht="16.5" hidden="1" customHeight="1" thickBot="1">
      <c r="A61" s="68"/>
      <c r="B61" s="69"/>
      <c r="C61" s="63"/>
      <c r="D61" s="35"/>
      <c r="E61" s="26"/>
      <c r="F61" s="27"/>
      <c r="G61" s="26"/>
      <c r="H61" s="28"/>
      <c r="I61" s="26"/>
      <c r="J61" s="28"/>
    </row>
    <row r="62" spans="1:10" ht="16.5" hidden="1" customHeight="1" thickBot="1">
      <c r="A62" s="68"/>
      <c r="B62" s="69"/>
      <c r="C62" s="63"/>
      <c r="D62" s="35"/>
      <c r="E62" s="26"/>
      <c r="F62" s="27"/>
      <c r="G62" s="26"/>
      <c r="H62" s="28"/>
      <c r="I62" s="26"/>
      <c r="J62" s="28"/>
    </row>
    <row r="63" spans="1:10" ht="16.5" hidden="1" customHeight="1" thickBot="1">
      <c r="A63" s="68"/>
      <c r="B63" s="69"/>
      <c r="C63" s="63"/>
      <c r="D63" s="35"/>
      <c r="E63" s="26"/>
      <c r="F63" s="27"/>
      <c r="G63" s="26"/>
      <c r="H63" s="28"/>
      <c r="I63" s="26"/>
      <c r="J63" s="28"/>
    </row>
    <row r="64" spans="1:10" ht="16.5" hidden="1" customHeight="1" thickBot="1">
      <c r="A64" s="68"/>
      <c r="B64" s="69"/>
      <c r="C64" s="63"/>
      <c r="D64" s="35"/>
      <c r="E64" s="26"/>
      <c r="F64" s="27"/>
      <c r="G64" s="26"/>
      <c r="H64" s="28"/>
      <c r="I64" s="26"/>
      <c r="J64" s="28"/>
    </row>
    <row r="65" spans="1:10" ht="16.5" hidden="1" customHeight="1" thickBot="1">
      <c r="A65" s="68"/>
      <c r="B65" s="69"/>
      <c r="C65" s="63"/>
      <c r="D65" s="35"/>
      <c r="E65" s="26"/>
      <c r="F65" s="27"/>
      <c r="G65" s="26"/>
      <c r="H65" s="28"/>
      <c r="I65" s="26"/>
      <c r="J65" s="28"/>
    </row>
    <row r="66" spans="1:10" ht="16.5" hidden="1" customHeight="1" thickBot="1">
      <c r="A66" s="68"/>
      <c r="B66" s="69"/>
      <c r="C66" s="63"/>
      <c r="D66" s="35"/>
      <c r="E66" s="26"/>
      <c r="F66" s="27"/>
      <c r="G66" s="26"/>
      <c r="H66" s="28"/>
      <c r="I66" s="26"/>
      <c r="J66" s="28"/>
    </row>
    <row r="67" spans="1:10" ht="16.5" hidden="1" customHeight="1" thickBot="1">
      <c r="A67" s="68"/>
      <c r="B67" s="69"/>
      <c r="C67" s="63"/>
      <c r="D67" s="35"/>
      <c r="E67" s="26"/>
      <c r="F67" s="27"/>
      <c r="G67" s="26"/>
      <c r="H67" s="28"/>
      <c r="I67" s="26"/>
      <c r="J67" s="28"/>
    </row>
    <row r="68" spans="1:10" ht="16.5" hidden="1" customHeight="1" thickBot="1">
      <c r="A68" s="68"/>
      <c r="B68" s="69"/>
      <c r="C68" s="63"/>
      <c r="D68" s="35"/>
      <c r="E68" s="26"/>
      <c r="F68" s="27"/>
      <c r="G68" s="26"/>
      <c r="H68" s="28"/>
      <c r="I68" s="26"/>
      <c r="J68" s="28"/>
    </row>
    <row r="69" spans="1:10" ht="16.5" hidden="1" customHeight="1" thickBot="1">
      <c r="A69" s="68"/>
      <c r="B69" s="69"/>
      <c r="C69" s="63"/>
      <c r="D69" s="35"/>
      <c r="E69" s="26"/>
      <c r="F69" s="27"/>
      <c r="G69" s="26"/>
      <c r="H69" s="28"/>
      <c r="I69" s="26"/>
      <c r="J69" s="28"/>
    </row>
    <row r="70" spans="1:10" ht="16.5" hidden="1" customHeight="1" thickBot="1">
      <c r="A70" s="68"/>
      <c r="B70" s="69"/>
      <c r="C70" s="63"/>
      <c r="D70" s="35"/>
      <c r="E70" s="26"/>
      <c r="F70" s="27"/>
      <c r="G70" s="26"/>
      <c r="H70" s="28"/>
      <c r="I70" s="26"/>
      <c r="J70" s="28"/>
    </row>
    <row r="71" spans="1:10" ht="16.5" hidden="1" customHeight="1" thickBot="1">
      <c r="A71" s="68"/>
      <c r="B71" s="69"/>
      <c r="C71" s="74"/>
      <c r="D71" s="51"/>
      <c r="E71" s="52"/>
      <c r="F71" s="53"/>
      <c r="G71" s="52"/>
      <c r="H71" s="54"/>
      <c r="I71" s="52"/>
      <c r="J71" s="54"/>
    </row>
    <row r="72" spans="1:10" ht="16.5" hidden="1" customHeight="1" thickBot="1">
      <c r="A72" s="68"/>
      <c r="B72" s="69"/>
      <c r="C72" s="75"/>
      <c r="D72" s="55"/>
      <c r="E72" s="56"/>
      <c r="F72" s="57"/>
      <c r="G72" s="56"/>
      <c r="H72" s="58"/>
      <c r="I72" s="56"/>
      <c r="J72" s="58"/>
    </row>
    <row r="73" spans="1:10" ht="16.5" hidden="1" customHeight="1" thickBot="1">
      <c r="A73" s="68"/>
      <c r="B73" s="69"/>
      <c r="C73" s="63"/>
      <c r="D73" s="35"/>
      <c r="E73" s="26"/>
      <c r="F73" s="27"/>
      <c r="G73" s="26"/>
      <c r="H73" s="28"/>
      <c r="I73" s="26"/>
      <c r="J73" s="28"/>
    </row>
    <row r="74" spans="1:10" ht="13" hidden="1" thickBot="1">
      <c r="A74" s="68"/>
      <c r="B74" s="69"/>
      <c r="C74" s="63"/>
      <c r="D74" s="35"/>
      <c r="E74" s="26"/>
      <c r="F74" s="27"/>
      <c r="G74" s="26"/>
      <c r="H74" s="28"/>
      <c r="I74" s="26"/>
      <c r="J74" s="28"/>
    </row>
    <row r="75" spans="1:10" ht="13" hidden="1" thickBot="1">
      <c r="A75" s="68"/>
      <c r="B75" s="69"/>
      <c r="C75" s="63"/>
      <c r="D75" s="35"/>
      <c r="E75" s="26"/>
      <c r="F75" s="27"/>
      <c r="G75" s="26"/>
      <c r="H75" s="28"/>
      <c r="I75" s="26"/>
      <c r="J75" s="28"/>
    </row>
    <row r="76" spans="1:10" ht="13" hidden="1" thickBot="1">
      <c r="A76" s="68"/>
      <c r="B76" s="69"/>
      <c r="C76" s="63"/>
      <c r="D76" s="35"/>
      <c r="E76" s="26"/>
      <c r="F76" s="27"/>
      <c r="G76" s="26"/>
      <c r="H76" s="28"/>
      <c r="I76" s="26"/>
      <c r="J76" s="28"/>
    </row>
    <row r="77" spans="1:10" ht="13" hidden="1" thickBot="1">
      <c r="A77" s="68"/>
      <c r="B77" s="69"/>
      <c r="C77" s="63"/>
      <c r="D77" s="35"/>
      <c r="E77" s="26"/>
      <c r="F77" s="27"/>
      <c r="G77" s="26"/>
      <c r="H77" s="28"/>
      <c r="I77" s="26"/>
      <c r="J77" s="28"/>
    </row>
    <row r="78" spans="1:10" ht="13" thickBot="1">
      <c r="A78" s="68"/>
      <c r="B78" s="69"/>
      <c r="C78" s="63"/>
      <c r="D78" s="35"/>
      <c r="E78" s="26"/>
      <c r="F78" s="27"/>
      <c r="G78" s="26"/>
      <c r="H78" s="28"/>
      <c r="I78" s="26"/>
      <c r="J78" s="28"/>
    </row>
    <row r="79" spans="1:10" s="29" customFormat="1" ht="20.25" customHeight="1" thickBot="1">
      <c r="A79" s="70" t="s">
        <v>111</v>
      </c>
      <c r="B79" s="71">
        <v>41</v>
      </c>
      <c r="C79" s="64">
        <v>5</v>
      </c>
      <c r="D79" s="36">
        <v>23</v>
      </c>
      <c r="E79" s="30">
        <v>248606.06013</v>
      </c>
      <c r="F79" s="31">
        <v>217265.65685</v>
      </c>
      <c r="G79" s="30">
        <v>33502.831230000003</v>
      </c>
      <c r="H79" s="31">
        <v>20810.11982</v>
      </c>
      <c r="I79" s="30">
        <v>55065.768710000004</v>
      </c>
      <c r="J79" s="32">
        <v>719223.77139000001</v>
      </c>
    </row>
    <row r="80" spans="1:10" ht="18" customHeight="1">
      <c r="A80" s="37" t="s">
        <v>112</v>
      </c>
      <c r="I80" s="20"/>
    </row>
    <row r="81" spans="1:4">
      <c r="B81" s="38"/>
    </row>
    <row r="82" spans="1:4">
      <c r="A82" s="2" t="s">
        <v>113</v>
      </c>
      <c r="B82" s="38"/>
    </row>
    <row r="83" spans="1:4">
      <c r="B83" s="38"/>
    </row>
    <row r="84" spans="1:4" ht="13">
      <c r="A84" s="77" t="s">
        <v>68</v>
      </c>
    </row>
    <row r="85" spans="1:4">
      <c r="A85" s="1">
        <v>0</v>
      </c>
      <c r="B85" s="34" t="s">
        <v>57</v>
      </c>
    </row>
    <row r="86" spans="1:4">
      <c r="A86" s="1" t="s">
        <v>48</v>
      </c>
      <c r="B86" s="34" t="s">
        <v>53</v>
      </c>
    </row>
    <row r="87" spans="1:4">
      <c r="A87" s="1" t="s">
        <v>49</v>
      </c>
      <c r="B87" s="34" t="s">
        <v>54</v>
      </c>
    </row>
    <row r="88" spans="1:4">
      <c r="A88" s="1">
        <v>2</v>
      </c>
      <c r="B88" s="34" t="s">
        <v>41</v>
      </c>
    </row>
    <row r="89" spans="1:4">
      <c r="A89" s="1">
        <v>3</v>
      </c>
      <c r="B89" s="34" t="s">
        <v>42</v>
      </c>
    </row>
    <row r="90" spans="1:4">
      <c r="A90" s="76" t="s">
        <v>26</v>
      </c>
      <c r="B90" s="34" t="s">
        <v>63</v>
      </c>
      <c r="C90" s="34"/>
      <c r="D90" s="34"/>
    </row>
    <row r="91" spans="1:4">
      <c r="A91" s="1">
        <v>5</v>
      </c>
      <c r="B91" s="34" t="s">
        <v>64</v>
      </c>
      <c r="C91" s="34"/>
      <c r="D91" s="34"/>
    </row>
    <row r="92" spans="1:4" ht="25">
      <c r="A92" s="1">
        <v>6</v>
      </c>
      <c r="B92" s="78" t="s">
        <v>65</v>
      </c>
    </row>
    <row r="93" spans="1:4">
      <c r="A93" s="1">
        <v>7</v>
      </c>
      <c r="B93" s="34" t="s">
        <v>66</v>
      </c>
    </row>
    <row r="96" spans="1:4">
      <c r="A96" s="2" t="s">
        <v>114</v>
      </c>
    </row>
  </sheetData>
  <phoneticPr fontId="0" type="noConversion"/>
  <pageMargins left="0.47244094488188981" right="0.31496062992125984" top="0.31496062992125984" bottom="0.31496062992125984" header="0.23622047244094491" footer="0.15748031496062992"/>
  <pageSetup paperSize="9" scale="48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J96"/>
  <sheetViews>
    <sheetView zoomScaleNormal="100" workbookViewId="0"/>
  </sheetViews>
  <sheetFormatPr baseColWidth="10" defaultColWidth="11.453125" defaultRowHeight="12.5"/>
  <cols>
    <col min="1" max="1" width="5.81640625" style="2" customWidth="1"/>
    <col min="2" max="2" width="59.7265625" style="1" customWidth="1"/>
    <col min="3" max="5" width="13" style="1" customWidth="1"/>
    <col min="6" max="6" width="13" style="2" customWidth="1"/>
    <col min="7" max="8" width="13" style="3" customWidth="1"/>
    <col min="9" max="10" width="13" style="2" customWidth="1"/>
    <col min="11" max="11" width="6.1796875" style="2" customWidth="1"/>
    <col min="12" max="16384" width="11.453125" style="2"/>
  </cols>
  <sheetData>
    <row r="1" spans="1:10" s="4" customFormat="1" ht="14.15" customHeight="1">
      <c r="B1" s="17"/>
      <c r="C1" s="17"/>
      <c r="D1" s="17"/>
      <c r="E1" s="17"/>
      <c r="G1" s="18"/>
      <c r="H1" s="18"/>
    </row>
    <row r="2" spans="1:10" s="4" customFormat="1" ht="19.5" customHeight="1">
      <c r="A2" s="19" t="s">
        <v>46</v>
      </c>
      <c r="C2" s="17"/>
      <c r="D2" s="17"/>
      <c r="E2" s="17"/>
      <c r="G2" s="18"/>
      <c r="H2" s="18"/>
      <c r="I2" s="24"/>
      <c r="J2" s="19">
        <v>2024</v>
      </c>
    </row>
    <row r="3" spans="1:10" s="4" customFormat="1" ht="7.75" customHeight="1" thickBot="1">
      <c r="A3" s="40"/>
      <c r="B3" s="41"/>
      <c r="C3" s="41"/>
      <c r="D3" s="41"/>
      <c r="E3" s="41"/>
      <c r="F3" s="40"/>
      <c r="G3" s="42"/>
      <c r="H3" s="42"/>
      <c r="I3" s="40"/>
      <c r="J3" s="40"/>
    </row>
    <row r="4" spans="1:10" ht="18" customHeight="1">
      <c r="A4" s="66" t="s">
        <v>34</v>
      </c>
      <c r="B4" s="80" t="s">
        <v>36</v>
      </c>
      <c r="C4" s="61" t="s">
        <v>43</v>
      </c>
      <c r="D4" s="7" t="s">
        <v>43</v>
      </c>
      <c r="E4" s="6" t="s">
        <v>8</v>
      </c>
      <c r="F4" s="9" t="s">
        <v>9</v>
      </c>
      <c r="G4" s="8" t="s">
        <v>10</v>
      </c>
      <c r="H4" s="9" t="s">
        <v>28</v>
      </c>
      <c r="I4" s="8" t="s">
        <v>11</v>
      </c>
      <c r="J4" s="7" t="s">
        <v>11</v>
      </c>
    </row>
    <row r="5" spans="1:10" ht="15" customHeight="1">
      <c r="A5" s="66" t="s">
        <v>13</v>
      </c>
      <c r="B5" s="66"/>
      <c r="C5" s="61" t="s">
        <v>32</v>
      </c>
      <c r="D5" s="7" t="s">
        <v>50</v>
      </c>
      <c r="E5" s="6"/>
      <c r="F5" s="7"/>
      <c r="G5" s="8" t="s">
        <v>14</v>
      </c>
      <c r="H5" s="9" t="s">
        <v>29</v>
      </c>
      <c r="I5" s="8" t="s">
        <v>15</v>
      </c>
      <c r="J5" s="7" t="s">
        <v>12</v>
      </c>
    </row>
    <row r="6" spans="1:10" ht="15" customHeight="1">
      <c r="A6" s="66"/>
      <c r="B6" s="66"/>
      <c r="C6" s="61" t="s">
        <v>30</v>
      </c>
      <c r="D6" s="7" t="s">
        <v>51</v>
      </c>
      <c r="E6" s="6"/>
      <c r="F6" s="7"/>
      <c r="G6" s="8" t="s">
        <v>16</v>
      </c>
      <c r="H6" s="9"/>
      <c r="I6" s="8" t="s">
        <v>17</v>
      </c>
      <c r="J6" s="7"/>
    </row>
    <row r="7" spans="1:10" ht="15" customHeight="1">
      <c r="A7" s="66"/>
      <c r="B7" s="66"/>
      <c r="C7" s="61" t="s">
        <v>44</v>
      </c>
      <c r="D7" s="7" t="s">
        <v>44</v>
      </c>
      <c r="E7" s="6" t="s">
        <v>31</v>
      </c>
      <c r="F7" s="7" t="s">
        <v>31</v>
      </c>
      <c r="G7" s="6" t="s">
        <v>37</v>
      </c>
      <c r="H7" s="7" t="s">
        <v>31</v>
      </c>
      <c r="I7" s="6" t="s">
        <v>31</v>
      </c>
      <c r="J7" s="7" t="s">
        <v>31</v>
      </c>
    </row>
    <row r="8" spans="1:10" ht="15" customHeight="1">
      <c r="A8" s="66"/>
      <c r="B8" s="66"/>
      <c r="C8" s="61" t="s">
        <v>45</v>
      </c>
      <c r="D8" s="7" t="s">
        <v>45</v>
      </c>
      <c r="E8" s="6" t="s">
        <v>27</v>
      </c>
      <c r="F8" s="7" t="s">
        <v>27</v>
      </c>
      <c r="G8" s="6" t="s">
        <v>38</v>
      </c>
      <c r="H8" s="7" t="s">
        <v>27</v>
      </c>
      <c r="I8" s="6" t="s">
        <v>27</v>
      </c>
      <c r="J8" s="7" t="s">
        <v>27</v>
      </c>
    </row>
    <row r="9" spans="1:10" ht="15" customHeight="1">
      <c r="A9" s="66"/>
      <c r="B9" s="66"/>
      <c r="C9" s="61"/>
      <c r="D9" s="7"/>
      <c r="E9" s="6"/>
      <c r="F9" s="7"/>
      <c r="G9" s="6"/>
      <c r="H9" s="9"/>
      <c r="I9" s="6"/>
      <c r="J9" s="7"/>
    </row>
    <row r="10" spans="1:10" ht="18" customHeight="1">
      <c r="A10" s="67">
        <v>0</v>
      </c>
      <c r="B10" s="67"/>
      <c r="C10" s="62" t="s">
        <v>48</v>
      </c>
      <c r="D10" s="10" t="s">
        <v>49</v>
      </c>
      <c r="E10" s="13">
        <v>2</v>
      </c>
      <c r="F10" s="10">
        <v>3</v>
      </c>
      <c r="G10" s="11">
        <v>4</v>
      </c>
      <c r="H10" s="12">
        <v>5</v>
      </c>
      <c r="I10" s="13">
        <v>6</v>
      </c>
      <c r="J10" s="10">
        <v>7</v>
      </c>
    </row>
    <row r="11" spans="1:10" ht="3.65" customHeight="1" thickBot="1">
      <c r="A11" s="68"/>
      <c r="B11" s="69"/>
      <c r="C11" s="72"/>
      <c r="D11" s="47"/>
      <c r="E11" s="48"/>
      <c r="F11" s="49"/>
      <c r="G11" s="48"/>
      <c r="H11" s="50"/>
      <c r="I11" s="48"/>
      <c r="J11" s="50"/>
    </row>
    <row r="12" spans="1:10" ht="16.75" customHeight="1" thickBot="1">
      <c r="A12" s="68">
        <v>8</v>
      </c>
      <c r="B12" s="69" t="s">
        <v>69</v>
      </c>
      <c r="C12" s="72"/>
      <c r="D12" s="47"/>
      <c r="E12" s="48">
        <v>303.279</v>
      </c>
      <c r="F12" s="49">
        <v>102.76180000000001</v>
      </c>
      <c r="G12" s="48">
        <v>11.903419999999999</v>
      </c>
      <c r="H12" s="50">
        <v>394.63394</v>
      </c>
      <c r="I12" s="48">
        <v>810</v>
      </c>
      <c r="J12" s="50">
        <v>25034.999629999998</v>
      </c>
    </row>
    <row r="13" spans="1:10" ht="16.5" customHeight="1" thickBot="1">
      <c r="A13" s="68">
        <v>32</v>
      </c>
      <c r="B13" s="69" t="s">
        <v>70</v>
      </c>
      <c r="C13" s="73"/>
      <c r="D13" s="43" t="s">
        <v>71</v>
      </c>
      <c r="E13" s="44">
        <v>1189.4876399999998</v>
      </c>
      <c r="F13" s="45">
        <v>421.90305000000001</v>
      </c>
      <c r="G13" s="44">
        <v>90.884049999999988</v>
      </c>
      <c r="H13" s="46">
        <v>1908.9996900000001</v>
      </c>
      <c r="I13" s="44">
        <v>805</v>
      </c>
      <c r="J13" s="46">
        <v>12883.46574</v>
      </c>
    </row>
    <row r="14" spans="1:10" ht="16.5" customHeight="1" thickBot="1">
      <c r="A14" s="68">
        <v>62</v>
      </c>
      <c r="B14" s="69" t="s">
        <v>72</v>
      </c>
      <c r="C14" s="73"/>
      <c r="D14" s="43"/>
      <c r="E14" s="44">
        <v>74.06438</v>
      </c>
      <c r="F14" s="45">
        <v>86.455380000000005</v>
      </c>
      <c r="G14" s="44">
        <v>8.0026099999999989</v>
      </c>
      <c r="H14" s="46">
        <v>-3.6568899999999998</v>
      </c>
      <c r="I14" s="44">
        <v>75.735740000000007</v>
      </c>
      <c r="J14" s="46">
        <v>-86.089190000000002</v>
      </c>
    </row>
    <row r="15" spans="1:10" ht="16.5" customHeight="1" thickBot="1">
      <c r="A15" s="68">
        <v>134</v>
      </c>
      <c r="B15" s="69" t="s">
        <v>73</v>
      </c>
      <c r="C15" s="73"/>
      <c r="D15" s="43"/>
      <c r="E15" s="44">
        <v>33.932900000000004</v>
      </c>
      <c r="F15" s="45">
        <v>31.390999999999998</v>
      </c>
      <c r="G15" s="44">
        <v>2.4145400000000001</v>
      </c>
      <c r="H15" s="46">
        <v>6.8491599999999995</v>
      </c>
      <c r="I15" s="44">
        <v>52.8</v>
      </c>
      <c r="J15" s="46">
        <v>668.62767000000008</v>
      </c>
    </row>
    <row r="16" spans="1:10" ht="16.5" customHeight="1" thickBot="1">
      <c r="A16" s="68">
        <v>194</v>
      </c>
      <c r="B16" s="69" t="s">
        <v>74</v>
      </c>
      <c r="C16" s="73"/>
      <c r="D16" s="43" t="s">
        <v>71</v>
      </c>
      <c r="E16" s="44">
        <v>1410.45595</v>
      </c>
      <c r="F16" s="45">
        <v>982.68759999999997</v>
      </c>
      <c r="G16" s="44">
        <v>173.39272</v>
      </c>
      <c r="H16" s="46">
        <v>378.036</v>
      </c>
      <c r="I16" s="44">
        <v>450.72095000000002</v>
      </c>
      <c r="J16" s="46">
        <v>3846.4029999999998</v>
      </c>
    </row>
    <row r="17" spans="1:10" ht="16.5" customHeight="1" thickBot="1">
      <c r="A17" s="68">
        <v>246</v>
      </c>
      <c r="B17" s="69" t="s">
        <v>75</v>
      </c>
      <c r="C17" s="73"/>
      <c r="D17" s="43"/>
      <c r="E17" s="44">
        <v>5.0786999999999995</v>
      </c>
      <c r="F17" s="45">
        <v>6.5975000000000001</v>
      </c>
      <c r="G17" s="44">
        <v>5</v>
      </c>
      <c r="H17" s="46">
        <v>-3.5474000000000001</v>
      </c>
      <c r="I17" s="44">
        <v>11.9</v>
      </c>
      <c r="J17" s="46">
        <v>64.714379999999991</v>
      </c>
    </row>
    <row r="18" spans="1:10" ht="16.5" customHeight="1" thickBot="1">
      <c r="A18" s="68">
        <v>290</v>
      </c>
      <c r="B18" s="69" t="s">
        <v>76</v>
      </c>
      <c r="C18" s="63"/>
      <c r="D18" s="35"/>
      <c r="E18" s="26">
        <v>763.06815000000006</v>
      </c>
      <c r="F18" s="27">
        <v>474.03154999999998</v>
      </c>
      <c r="G18" s="26">
        <v>565.12424999999996</v>
      </c>
      <c r="H18" s="28">
        <v>366.87708000000003</v>
      </c>
      <c r="I18" s="26">
        <v>80.376999999999995</v>
      </c>
      <c r="J18" s="28">
        <v>10917.058529999998</v>
      </c>
    </row>
    <row r="19" spans="1:10" ht="16.5" customHeight="1" thickBot="1">
      <c r="A19" s="68">
        <v>312</v>
      </c>
      <c r="B19" s="69" t="s">
        <v>77</v>
      </c>
      <c r="C19" s="63"/>
      <c r="D19" s="35"/>
      <c r="E19" s="26">
        <v>180</v>
      </c>
      <c r="F19" s="27">
        <v>177.7533</v>
      </c>
      <c r="G19" s="26">
        <v>11.08867</v>
      </c>
      <c r="H19" s="28">
        <v>29.15204</v>
      </c>
      <c r="I19" s="26">
        <v>210</v>
      </c>
      <c r="J19" s="28">
        <v>3825.2823199999998</v>
      </c>
    </row>
    <row r="20" spans="1:10" ht="16.5" customHeight="1" thickBot="1">
      <c r="A20" s="68">
        <v>343</v>
      </c>
      <c r="B20" s="69" t="s">
        <v>78</v>
      </c>
      <c r="C20" s="63"/>
      <c r="D20" s="35" t="s">
        <v>71</v>
      </c>
      <c r="E20" s="26">
        <v>16959.14561</v>
      </c>
      <c r="F20" s="27">
        <v>15207.60917</v>
      </c>
      <c r="G20" s="26">
        <v>2290.1128200000003</v>
      </c>
      <c r="H20" s="28">
        <v>2345.04576</v>
      </c>
      <c r="I20" s="26">
        <v>1742.52008</v>
      </c>
      <c r="J20" s="28">
        <v>55549.63132</v>
      </c>
    </row>
    <row r="21" spans="1:10" ht="16.5" customHeight="1" thickBot="1">
      <c r="A21" s="68">
        <v>360</v>
      </c>
      <c r="B21" s="69" t="s">
        <v>79</v>
      </c>
      <c r="C21" s="63"/>
      <c r="D21" s="35" t="s">
        <v>71</v>
      </c>
      <c r="E21" s="26">
        <v>1462.5358999999999</v>
      </c>
      <c r="F21" s="27">
        <v>1591.2006999999999</v>
      </c>
      <c r="G21" s="26">
        <v>74.827500000000001</v>
      </c>
      <c r="H21" s="28">
        <v>93.109000000000009</v>
      </c>
      <c r="I21" s="26">
        <v>1834</v>
      </c>
      <c r="J21" s="28">
        <v>1949.2253700000001</v>
      </c>
    </row>
    <row r="22" spans="1:10" ht="16.5" customHeight="1" thickBot="1">
      <c r="A22" s="68">
        <v>376</v>
      </c>
      <c r="B22" s="69" t="s">
        <v>80</v>
      </c>
      <c r="C22" s="63"/>
      <c r="D22" s="35"/>
      <c r="E22" s="26">
        <v>135.309</v>
      </c>
      <c r="F22" s="27">
        <v>107.092</v>
      </c>
      <c r="G22" s="26">
        <v>12</v>
      </c>
      <c r="H22" s="28">
        <v>-55.783000000000001</v>
      </c>
      <c r="I22" s="26">
        <v>338</v>
      </c>
      <c r="J22" s="28">
        <v>12494.056</v>
      </c>
    </row>
    <row r="23" spans="1:10" ht="16.5" customHeight="1" thickBot="1">
      <c r="A23" s="68">
        <v>455</v>
      </c>
      <c r="B23" s="69" t="s">
        <v>81</v>
      </c>
      <c r="C23" s="63"/>
      <c r="D23" s="35" t="s">
        <v>71</v>
      </c>
      <c r="E23" s="26">
        <v>1681.2776000000001</v>
      </c>
      <c r="F23" s="27">
        <v>1078.7</v>
      </c>
      <c r="G23" s="26">
        <v>462.96399000000002</v>
      </c>
      <c r="H23" s="28">
        <v>1510.5816600000001</v>
      </c>
      <c r="I23" s="26">
        <v>601</v>
      </c>
      <c r="J23" s="28">
        <v>24751.825230000002</v>
      </c>
    </row>
    <row r="24" spans="1:10" ht="16.5" customHeight="1" thickBot="1">
      <c r="A24" s="68">
        <v>509</v>
      </c>
      <c r="B24" s="69" t="s">
        <v>82</v>
      </c>
      <c r="C24" s="63"/>
      <c r="D24" s="35" t="s">
        <v>71</v>
      </c>
      <c r="E24" s="26">
        <v>2806.0677500000002</v>
      </c>
      <c r="F24" s="27">
        <v>2441.7919999999999</v>
      </c>
      <c r="G24" s="26">
        <v>538.11425999999994</v>
      </c>
      <c r="H24" s="28">
        <v>3189.93451</v>
      </c>
      <c r="I24" s="26">
        <v>1361.0160000000001</v>
      </c>
      <c r="J24" s="28">
        <v>50156.588779999998</v>
      </c>
    </row>
    <row r="25" spans="1:10" ht="16.5" customHeight="1" thickBot="1">
      <c r="A25" s="68">
        <v>774</v>
      </c>
      <c r="B25" s="69" t="s">
        <v>83</v>
      </c>
      <c r="C25" s="63"/>
      <c r="D25" s="35" t="s">
        <v>71</v>
      </c>
      <c r="E25" s="26">
        <v>3588.6882700000001</v>
      </c>
      <c r="F25" s="27">
        <v>3222.6957200000002</v>
      </c>
      <c r="G25" s="26">
        <v>474.50961000000001</v>
      </c>
      <c r="H25" s="28">
        <v>657.71104000000003</v>
      </c>
      <c r="I25" s="26">
        <v>536.34818000000007</v>
      </c>
      <c r="J25" s="28">
        <v>13339.546869999998</v>
      </c>
    </row>
    <row r="26" spans="1:10" ht="16.5" customHeight="1" thickBot="1">
      <c r="A26" s="68">
        <v>780</v>
      </c>
      <c r="B26" s="69" t="s">
        <v>84</v>
      </c>
      <c r="C26" s="63"/>
      <c r="D26" s="35" t="s">
        <v>71</v>
      </c>
      <c r="E26" s="26">
        <v>83.357249999999993</v>
      </c>
      <c r="F26" s="27">
        <v>39.416150000000002</v>
      </c>
      <c r="G26" s="26">
        <v>0</v>
      </c>
      <c r="H26" s="28">
        <v>51.542049999999996</v>
      </c>
      <c r="I26" s="26">
        <v>78.5</v>
      </c>
      <c r="J26" s="28">
        <v>235.92724999999999</v>
      </c>
    </row>
    <row r="27" spans="1:10" ht="16.5" customHeight="1" thickBot="1">
      <c r="A27" s="68">
        <v>820</v>
      </c>
      <c r="B27" s="69" t="s">
        <v>85</v>
      </c>
      <c r="C27" s="63"/>
      <c r="D27" s="35" t="s">
        <v>71</v>
      </c>
      <c r="E27" s="26">
        <v>445.75540000000001</v>
      </c>
      <c r="F27" s="27">
        <v>335.00625000000002</v>
      </c>
      <c r="G27" s="26">
        <v>25.081999999999997</v>
      </c>
      <c r="H27" s="28">
        <v>110.72572</v>
      </c>
      <c r="I27" s="26">
        <v>145</v>
      </c>
      <c r="J27" s="28">
        <v>268.24218000000002</v>
      </c>
    </row>
    <row r="28" spans="1:10" ht="16.5" customHeight="1" thickBot="1">
      <c r="A28" s="68">
        <v>829</v>
      </c>
      <c r="B28" s="69" t="s">
        <v>86</v>
      </c>
      <c r="C28" s="63"/>
      <c r="D28" s="35" t="s">
        <v>71</v>
      </c>
      <c r="E28" s="26">
        <v>35.9056</v>
      </c>
      <c r="F28" s="27">
        <v>57.8874</v>
      </c>
      <c r="G28" s="26">
        <v>35.72325</v>
      </c>
      <c r="H28" s="28">
        <v>-60.341050000000003</v>
      </c>
      <c r="I28" s="26">
        <v>10</v>
      </c>
      <c r="J28" s="28">
        <v>605.25211999999999</v>
      </c>
    </row>
    <row r="29" spans="1:10" ht="16.5" customHeight="1" thickBot="1">
      <c r="A29" s="68">
        <v>881</v>
      </c>
      <c r="B29" s="69" t="s">
        <v>87</v>
      </c>
      <c r="C29" s="63"/>
      <c r="D29" s="35"/>
      <c r="E29" s="26">
        <v>47.437550000000002</v>
      </c>
      <c r="F29" s="27">
        <v>2.83</v>
      </c>
      <c r="G29" s="26">
        <v>0.61004999999999998</v>
      </c>
      <c r="H29" s="28">
        <v>55.60613</v>
      </c>
      <c r="I29" s="26">
        <v>48.003550000000004</v>
      </c>
      <c r="J29" s="28">
        <v>4956.9645099999998</v>
      </c>
    </row>
    <row r="30" spans="1:10" ht="16.5" customHeight="1" thickBot="1">
      <c r="A30" s="68">
        <v>901</v>
      </c>
      <c r="B30" s="69" t="s">
        <v>88</v>
      </c>
      <c r="C30" s="63"/>
      <c r="D30" s="35" t="s">
        <v>71</v>
      </c>
      <c r="E30" s="26">
        <v>422.87754999999999</v>
      </c>
      <c r="F30" s="27">
        <v>162.768</v>
      </c>
      <c r="G30" s="26">
        <v>21.843450000000001</v>
      </c>
      <c r="H30" s="28">
        <v>282.56009999999998</v>
      </c>
      <c r="I30" s="26">
        <v>125</v>
      </c>
      <c r="J30" s="28">
        <v>1536.18678</v>
      </c>
    </row>
    <row r="31" spans="1:10" ht="16.5" customHeight="1" thickBot="1">
      <c r="A31" s="68">
        <v>923</v>
      </c>
      <c r="B31" s="69" t="s">
        <v>89</v>
      </c>
      <c r="C31" s="63"/>
      <c r="D31" s="35"/>
      <c r="E31" s="26">
        <v>18.229099999999999</v>
      </c>
      <c r="F31" s="27">
        <v>14.537000000000001</v>
      </c>
      <c r="G31" s="26">
        <v>1.3169000000000002</v>
      </c>
      <c r="H31" s="28">
        <v>2.3093499999999998</v>
      </c>
      <c r="I31" s="26">
        <v>110</v>
      </c>
      <c r="J31" s="28">
        <v>4665.6136500000002</v>
      </c>
    </row>
    <row r="32" spans="1:10" ht="16.5" customHeight="1" thickBot="1">
      <c r="A32" s="68">
        <v>941</v>
      </c>
      <c r="B32" s="69" t="s">
        <v>90</v>
      </c>
      <c r="C32" s="63"/>
      <c r="D32" s="35" t="s">
        <v>71</v>
      </c>
      <c r="E32" s="26">
        <v>5648.6119600000002</v>
      </c>
      <c r="F32" s="27">
        <v>2804.1959999999999</v>
      </c>
      <c r="G32" s="26">
        <v>277.75799999999998</v>
      </c>
      <c r="H32" s="28">
        <v>2882.2469999999998</v>
      </c>
      <c r="I32" s="26">
        <v>375.09503000000001</v>
      </c>
      <c r="J32" s="28">
        <v>13901.79016</v>
      </c>
    </row>
    <row r="33" spans="1:10" ht="16.5" customHeight="1" thickBot="1">
      <c r="A33" s="68">
        <v>966</v>
      </c>
      <c r="B33" s="69" t="s">
        <v>91</v>
      </c>
      <c r="C33" s="63"/>
      <c r="D33" s="35" t="s">
        <v>71</v>
      </c>
      <c r="E33" s="26">
        <v>2455.0617000000002</v>
      </c>
      <c r="F33" s="27">
        <v>2604.0771</v>
      </c>
      <c r="G33" s="26">
        <v>80.612040000000007</v>
      </c>
      <c r="H33" s="28">
        <v>-166.87710000000004</v>
      </c>
      <c r="I33" s="26">
        <v>280</v>
      </c>
      <c r="J33" s="28">
        <v>-967.70600999999999</v>
      </c>
    </row>
    <row r="34" spans="1:10" ht="16.5" customHeight="1" thickBot="1">
      <c r="A34" s="68">
        <v>1040</v>
      </c>
      <c r="B34" s="69" t="s">
        <v>92</v>
      </c>
      <c r="C34" s="63"/>
      <c r="D34" s="35" t="s">
        <v>71</v>
      </c>
      <c r="E34" s="26">
        <v>117.97232000000001</v>
      </c>
      <c r="F34" s="27">
        <v>62.24465</v>
      </c>
      <c r="G34" s="26">
        <v>5.62446</v>
      </c>
      <c r="H34" s="28">
        <v>29.460160000000002</v>
      </c>
      <c r="I34" s="26">
        <v>27.4</v>
      </c>
      <c r="J34" s="28">
        <v>1007.06057</v>
      </c>
    </row>
    <row r="35" spans="1:10" ht="16.5" customHeight="1" thickBot="1">
      <c r="A35" s="68">
        <v>1179</v>
      </c>
      <c r="B35" s="69" t="s">
        <v>93</v>
      </c>
      <c r="C35" s="63" t="s">
        <v>71</v>
      </c>
      <c r="D35" s="35" t="s">
        <v>71</v>
      </c>
      <c r="E35" s="26">
        <v>1963.83268</v>
      </c>
      <c r="F35" s="27">
        <v>1746.3333500000001</v>
      </c>
      <c r="G35" s="26">
        <v>227.62503999999998</v>
      </c>
      <c r="H35" s="28">
        <v>29.745269999999998</v>
      </c>
      <c r="I35" s="26">
        <v>53.769940000000005</v>
      </c>
      <c r="J35" s="28">
        <v>3444.0311699999997</v>
      </c>
    </row>
    <row r="36" spans="1:10" ht="16.5" customHeight="1" thickBot="1">
      <c r="A36" s="68">
        <v>1318</v>
      </c>
      <c r="B36" s="69" t="s">
        <v>94</v>
      </c>
      <c r="C36" s="63"/>
      <c r="D36" s="35"/>
      <c r="E36" s="26">
        <v>31.105</v>
      </c>
      <c r="F36" s="27">
        <v>0</v>
      </c>
      <c r="G36" s="26">
        <v>2.1139999999999999</v>
      </c>
      <c r="H36" s="28">
        <v>28.991</v>
      </c>
      <c r="I36" s="26">
        <v>56</v>
      </c>
      <c r="J36" s="28">
        <v>297.92099999999999</v>
      </c>
    </row>
    <row r="37" spans="1:10" ht="16.5" customHeight="1" thickBot="1">
      <c r="A37" s="68">
        <v>1322</v>
      </c>
      <c r="B37" s="69" t="s">
        <v>95</v>
      </c>
      <c r="C37" s="63"/>
      <c r="D37" s="35"/>
      <c r="E37" s="26">
        <v>15.565799999999999</v>
      </c>
      <c r="F37" s="27"/>
      <c r="G37" s="26">
        <v>2.0202200000000001</v>
      </c>
      <c r="H37" s="28">
        <v>8.7407199999999996</v>
      </c>
      <c r="I37" s="26">
        <v>65</v>
      </c>
      <c r="J37" s="28">
        <v>482.89605999999998</v>
      </c>
    </row>
    <row r="38" spans="1:10" ht="16.5" customHeight="1" thickBot="1">
      <c r="A38" s="68">
        <v>1384</v>
      </c>
      <c r="B38" s="69" t="s">
        <v>96</v>
      </c>
      <c r="C38" s="63"/>
      <c r="D38" s="35" t="s">
        <v>71</v>
      </c>
      <c r="E38" s="26">
        <v>6809.48675</v>
      </c>
      <c r="F38" s="27">
        <v>5212.8998799999999</v>
      </c>
      <c r="G38" s="26">
        <v>1252.5502200000001</v>
      </c>
      <c r="H38" s="28">
        <v>187.42504</v>
      </c>
      <c r="I38" s="26">
        <v>871.10464999999999</v>
      </c>
      <c r="J38" s="28">
        <v>-312.61021999999997</v>
      </c>
    </row>
    <row r="39" spans="1:10" ht="16.5" customHeight="1" thickBot="1">
      <c r="A39" s="68">
        <v>1386</v>
      </c>
      <c r="B39" s="69" t="s">
        <v>97</v>
      </c>
      <c r="C39" s="63"/>
      <c r="D39" s="35"/>
      <c r="E39" s="26">
        <v>111.4588</v>
      </c>
      <c r="F39" s="27">
        <v>65.69435</v>
      </c>
      <c r="G39" s="26">
        <v>4.2073</v>
      </c>
      <c r="H39" s="28">
        <v>63.165699999999994</v>
      </c>
      <c r="I39" s="26">
        <v>455</v>
      </c>
      <c r="J39" s="28">
        <v>2139.52531</v>
      </c>
    </row>
    <row r="40" spans="1:10" ht="16.5" customHeight="1" thickBot="1">
      <c r="A40" s="68">
        <v>1401</v>
      </c>
      <c r="B40" s="69" t="s">
        <v>98</v>
      </c>
      <c r="C40" s="63"/>
      <c r="D40" s="35"/>
      <c r="E40" s="26">
        <v>0.88</v>
      </c>
      <c r="F40" s="27"/>
      <c r="G40" s="26">
        <v>0.5</v>
      </c>
      <c r="H40" s="28">
        <v>0.38</v>
      </c>
      <c r="I40" s="26">
        <v>5.0999999999999996</v>
      </c>
      <c r="J40" s="28">
        <v>763.55600000000004</v>
      </c>
    </row>
    <row r="41" spans="1:10" ht="16.5" customHeight="1" thickBot="1">
      <c r="A41" s="68">
        <v>1402</v>
      </c>
      <c r="B41" s="69" t="s">
        <v>99</v>
      </c>
      <c r="C41" s="63" t="s">
        <v>71</v>
      </c>
      <c r="D41" s="35"/>
      <c r="E41" s="26">
        <v>177.816</v>
      </c>
      <c r="F41" s="27">
        <v>208.51349999999999</v>
      </c>
      <c r="G41" s="26">
        <v>28.060599999999997</v>
      </c>
      <c r="H41" s="28">
        <v>13.218110000000001</v>
      </c>
      <c r="I41" s="26">
        <v>20.16525</v>
      </c>
      <c r="J41" s="28">
        <v>1347.3571899999999</v>
      </c>
    </row>
    <row r="42" spans="1:10" ht="16.5" customHeight="1" thickBot="1">
      <c r="A42" s="68">
        <v>1479</v>
      </c>
      <c r="B42" s="69" t="s">
        <v>100</v>
      </c>
      <c r="C42" s="63"/>
      <c r="D42" s="35" t="s">
        <v>71</v>
      </c>
      <c r="E42" s="26">
        <v>66836.079289999994</v>
      </c>
      <c r="F42" s="27">
        <v>63475.120750000002</v>
      </c>
      <c r="G42" s="26">
        <v>8066.2209399999992</v>
      </c>
      <c r="H42" s="28">
        <v>-698.77644999999995</v>
      </c>
      <c r="I42" s="26">
        <v>3475.5019600000001</v>
      </c>
      <c r="J42" s="28">
        <v>61140.581570000002</v>
      </c>
    </row>
    <row r="43" spans="1:10" ht="16.5" customHeight="1" thickBot="1">
      <c r="A43" s="68">
        <v>1491</v>
      </c>
      <c r="B43" s="69" t="s">
        <v>101</v>
      </c>
      <c r="C43" s="63" t="s">
        <v>71</v>
      </c>
      <c r="D43" s="35" t="s">
        <v>71</v>
      </c>
      <c r="E43" s="26">
        <v>1441.3528999999999</v>
      </c>
      <c r="F43" s="27">
        <v>1856.8512000000001</v>
      </c>
      <c r="G43" s="26">
        <v>199.66441</v>
      </c>
      <c r="H43" s="28">
        <v>-377.40906999999999</v>
      </c>
      <c r="I43" s="26">
        <v>8.4350000000000005</v>
      </c>
      <c r="J43" s="28">
        <v>2332.0693900000001</v>
      </c>
    </row>
    <row r="44" spans="1:10" ht="16.5" customHeight="1" thickBot="1">
      <c r="A44" s="68">
        <v>1507</v>
      </c>
      <c r="B44" s="69" t="s">
        <v>102</v>
      </c>
      <c r="C44" s="63"/>
      <c r="D44" s="35" t="s">
        <v>71</v>
      </c>
      <c r="E44" s="26">
        <v>733.40291999999999</v>
      </c>
      <c r="F44" s="27">
        <v>402.88622999999995</v>
      </c>
      <c r="G44" s="26">
        <v>57.002660000000006</v>
      </c>
      <c r="H44" s="28">
        <v>630.61824999999999</v>
      </c>
      <c r="I44" s="26">
        <v>38.813760000000002</v>
      </c>
      <c r="J44" s="28">
        <v>4911.6671200000001</v>
      </c>
    </row>
    <row r="45" spans="1:10" ht="16.5" customHeight="1" thickBot="1">
      <c r="A45" s="68">
        <v>1509</v>
      </c>
      <c r="B45" s="69" t="s">
        <v>103</v>
      </c>
      <c r="C45" s="63"/>
      <c r="D45" s="35"/>
      <c r="E45" s="26">
        <v>1254.5545</v>
      </c>
      <c r="F45" s="27">
        <v>1187.0553500000001</v>
      </c>
      <c r="G45" s="26">
        <v>63.05142</v>
      </c>
      <c r="H45" s="28">
        <v>16.101110000000002</v>
      </c>
      <c r="I45" s="26">
        <v>176.649</v>
      </c>
      <c r="J45" s="28">
        <v>54272.588539999997</v>
      </c>
    </row>
    <row r="46" spans="1:10" ht="16.5" customHeight="1" thickBot="1">
      <c r="A46" s="68">
        <v>1520</v>
      </c>
      <c r="B46" s="69" t="s">
        <v>104</v>
      </c>
      <c r="C46" s="63" t="s">
        <v>71</v>
      </c>
      <c r="D46" s="35" t="s">
        <v>71</v>
      </c>
      <c r="E46" s="26">
        <v>23633.371999999999</v>
      </c>
      <c r="F46" s="27">
        <v>19987.338</v>
      </c>
      <c r="G46" s="26">
        <v>5237.9549999999999</v>
      </c>
      <c r="H46" s="28">
        <v>-1513.3040000000001</v>
      </c>
      <c r="I46" s="26">
        <v>2555.8229999999999</v>
      </c>
      <c r="J46" s="28">
        <v>18729.768</v>
      </c>
    </row>
    <row r="47" spans="1:10" ht="16.5" customHeight="1" thickBot="1">
      <c r="A47" s="68">
        <v>1522</v>
      </c>
      <c r="B47" s="69" t="s">
        <v>105</v>
      </c>
      <c r="C47" s="63" t="s">
        <v>71</v>
      </c>
      <c r="D47" s="35" t="s">
        <v>71</v>
      </c>
      <c r="E47" s="26">
        <v>5211.57546</v>
      </c>
      <c r="F47" s="27">
        <v>4225.9308000000001</v>
      </c>
      <c r="G47" s="26">
        <v>815.60678999999993</v>
      </c>
      <c r="H47" s="28">
        <v>-314.87981000000002</v>
      </c>
      <c r="I47" s="26">
        <v>970</v>
      </c>
      <c r="J47" s="28">
        <v>7417.7339199999997</v>
      </c>
    </row>
    <row r="48" spans="1:10" ht="16.5" customHeight="1" thickBot="1">
      <c r="A48" s="68">
        <v>1535</v>
      </c>
      <c r="B48" s="69" t="s">
        <v>106</v>
      </c>
      <c r="C48" s="63"/>
      <c r="D48" s="35" t="s">
        <v>71</v>
      </c>
      <c r="E48" s="26">
        <v>50972.861100000002</v>
      </c>
      <c r="F48" s="27">
        <v>45952.37947</v>
      </c>
      <c r="G48" s="26">
        <v>5808.1862000000001</v>
      </c>
      <c r="H48" s="28">
        <v>3750.2901400000001</v>
      </c>
      <c r="I48" s="26">
        <v>2582.6492000000003</v>
      </c>
      <c r="J48" s="28">
        <v>84720.964529999997</v>
      </c>
    </row>
    <row r="49" spans="1:10" ht="16.5" customHeight="1" thickBot="1">
      <c r="A49" s="68">
        <v>1555</v>
      </c>
      <c r="B49" s="69" t="s">
        <v>107</v>
      </c>
      <c r="C49" s="63"/>
      <c r="D49" s="35"/>
      <c r="E49" s="26">
        <v>81.3994</v>
      </c>
      <c r="F49" s="27">
        <v>61.6355</v>
      </c>
      <c r="G49" s="26">
        <v>3.42239</v>
      </c>
      <c r="H49" s="28">
        <v>4.3225500000000006</v>
      </c>
      <c r="I49" s="26">
        <v>714</v>
      </c>
      <c r="J49" s="28">
        <v>55741.29896</v>
      </c>
    </row>
    <row r="50" spans="1:10" ht="16.5" customHeight="1" thickBot="1">
      <c r="A50" s="68">
        <v>1560</v>
      </c>
      <c r="B50" s="69" t="s">
        <v>108</v>
      </c>
      <c r="C50" s="63"/>
      <c r="D50" s="35"/>
      <c r="E50" s="26">
        <v>11868.397499999999</v>
      </c>
      <c r="F50" s="27">
        <v>12604.3959</v>
      </c>
      <c r="G50" s="26">
        <v>1711.8459799999998</v>
      </c>
      <c r="H50" s="28">
        <v>-739.82836999999995</v>
      </c>
      <c r="I50" s="26">
        <v>14161.117</v>
      </c>
      <c r="J50" s="28">
        <v>5699.6535800000001</v>
      </c>
    </row>
    <row r="51" spans="1:10" ht="16.5" customHeight="1" thickBot="1">
      <c r="A51" s="68">
        <v>1562</v>
      </c>
      <c r="B51" s="69" t="s">
        <v>109</v>
      </c>
      <c r="C51" s="63"/>
      <c r="D51" s="35" t="s">
        <v>71</v>
      </c>
      <c r="E51" s="26">
        <v>37532.302950000005</v>
      </c>
      <c r="F51" s="27">
        <v>28122.808800000003</v>
      </c>
      <c r="G51" s="26">
        <v>4849.0743599999996</v>
      </c>
      <c r="H51" s="28">
        <v>5789.5651999999991</v>
      </c>
      <c r="I51" s="26">
        <v>18421.223420000002</v>
      </c>
      <c r="J51" s="28">
        <v>173005.68077000001</v>
      </c>
    </row>
    <row r="52" spans="1:10" ht="16.5" customHeight="1" thickBot="1">
      <c r="A52" s="68">
        <v>1570</v>
      </c>
      <c r="B52" s="69" t="s">
        <v>110</v>
      </c>
      <c r="C52" s="63"/>
      <c r="D52" s="35"/>
      <c r="E52" s="26">
        <v>63.017800000000001</v>
      </c>
      <c r="F52" s="27">
        <v>140.18045000000001</v>
      </c>
      <c r="G52" s="26">
        <v>4.8151099999999998</v>
      </c>
      <c r="H52" s="28">
        <v>-73.42052000000001</v>
      </c>
      <c r="I52" s="26">
        <v>327</v>
      </c>
      <c r="J52" s="28">
        <v>1484.4216399999998</v>
      </c>
    </row>
    <row r="53" spans="1:10" ht="16.5" customHeight="1" thickBot="1">
      <c r="A53" s="68"/>
      <c r="B53" s="69"/>
      <c r="C53" s="63"/>
      <c r="D53" s="35"/>
      <c r="E53" s="26"/>
      <c r="F53" s="27"/>
      <c r="G53" s="26"/>
      <c r="H53" s="28"/>
      <c r="I53" s="26"/>
      <c r="J53" s="28"/>
    </row>
    <row r="54" spans="1:10" ht="16.5" hidden="1" customHeight="1" thickBot="1">
      <c r="A54" s="68"/>
      <c r="B54" s="69"/>
      <c r="C54" s="63"/>
      <c r="D54" s="35"/>
      <c r="E54" s="26"/>
      <c r="F54" s="27"/>
      <c r="G54" s="26"/>
      <c r="H54" s="28"/>
      <c r="I54" s="26"/>
      <c r="J54" s="28"/>
    </row>
    <row r="55" spans="1:10" ht="16.5" hidden="1" customHeight="1" thickBot="1">
      <c r="A55" s="68"/>
      <c r="B55" s="69"/>
      <c r="C55" s="63"/>
      <c r="D55" s="35"/>
      <c r="E55" s="26"/>
      <c r="F55" s="27"/>
      <c r="G55" s="26"/>
      <c r="H55" s="28"/>
      <c r="I55" s="26"/>
      <c r="J55" s="28"/>
    </row>
    <row r="56" spans="1:10" ht="16.5" hidden="1" customHeight="1" thickBot="1">
      <c r="A56" s="68"/>
      <c r="B56" s="69"/>
      <c r="C56" s="63"/>
      <c r="D56" s="35"/>
      <c r="E56" s="26"/>
      <c r="F56" s="27"/>
      <c r="G56" s="26"/>
      <c r="H56" s="28"/>
      <c r="I56" s="26"/>
      <c r="J56" s="28"/>
    </row>
    <row r="57" spans="1:10" ht="16.5" hidden="1" customHeight="1" thickBot="1">
      <c r="A57" s="68"/>
      <c r="B57" s="69"/>
      <c r="C57" s="63"/>
      <c r="D57" s="35"/>
      <c r="E57" s="26"/>
      <c r="F57" s="27"/>
      <c r="G57" s="26"/>
      <c r="H57" s="28"/>
      <c r="I57" s="26"/>
      <c r="J57" s="28"/>
    </row>
    <row r="58" spans="1:10" ht="16.5" hidden="1" customHeight="1" thickBot="1">
      <c r="A58" s="68"/>
      <c r="B58" s="69"/>
      <c r="C58" s="63"/>
      <c r="D58" s="35"/>
      <c r="E58" s="26"/>
      <c r="F58" s="27"/>
      <c r="G58" s="26"/>
      <c r="H58" s="28"/>
      <c r="I58" s="26"/>
      <c r="J58" s="28"/>
    </row>
    <row r="59" spans="1:10" ht="16.5" hidden="1" customHeight="1" thickBot="1">
      <c r="A59" s="68"/>
      <c r="B59" s="69"/>
      <c r="C59" s="63"/>
      <c r="D59" s="35"/>
      <c r="E59" s="26"/>
      <c r="F59" s="27"/>
      <c r="G59" s="26"/>
      <c r="H59" s="28"/>
      <c r="I59" s="26"/>
      <c r="J59" s="28"/>
    </row>
    <row r="60" spans="1:10" ht="16.5" hidden="1" customHeight="1" thickBot="1">
      <c r="A60" s="68"/>
      <c r="B60" s="69"/>
      <c r="C60" s="63"/>
      <c r="D60" s="35"/>
      <c r="E60" s="26"/>
      <c r="F60" s="27"/>
      <c r="G60" s="26"/>
      <c r="H60" s="28"/>
      <c r="I60" s="26"/>
      <c r="J60" s="28"/>
    </row>
    <row r="61" spans="1:10" ht="16.5" hidden="1" customHeight="1" thickBot="1">
      <c r="A61" s="68"/>
      <c r="B61" s="69"/>
      <c r="C61" s="63"/>
      <c r="D61" s="35"/>
      <c r="E61" s="26"/>
      <c r="F61" s="27"/>
      <c r="G61" s="26"/>
      <c r="H61" s="28"/>
      <c r="I61" s="26"/>
      <c r="J61" s="28"/>
    </row>
    <row r="62" spans="1:10" ht="16.5" hidden="1" customHeight="1" thickBot="1">
      <c r="A62" s="68"/>
      <c r="B62" s="69"/>
      <c r="C62" s="63"/>
      <c r="D62" s="35"/>
      <c r="E62" s="26"/>
      <c r="F62" s="27"/>
      <c r="G62" s="26"/>
      <c r="H62" s="28"/>
      <c r="I62" s="26"/>
      <c r="J62" s="28"/>
    </row>
    <row r="63" spans="1:10" ht="16.5" hidden="1" customHeight="1" thickBot="1">
      <c r="A63" s="68"/>
      <c r="B63" s="69"/>
      <c r="C63" s="63"/>
      <c r="D63" s="35"/>
      <c r="E63" s="26"/>
      <c r="F63" s="27"/>
      <c r="G63" s="26"/>
      <c r="H63" s="28"/>
      <c r="I63" s="26"/>
      <c r="J63" s="28"/>
    </row>
    <row r="64" spans="1:10" ht="16.5" hidden="1" customHeight="1" thickBot="1">
      <c r="A64" s="68"/>
      <c r="B64" s="69"/>
      <c r="C64" s="63"/>
      <c r="D64" s="35"/>
      <c r="E64" s="26"/>
      <c r="F64" s="27"/>
      <c r="G64" s="26"/>
      <c r="H64" s="28"/>
      <c r="I64" s="26"/>
      <c r="J64" s="28"/>
    </row>
    <row r="65" spans="1:10" ht="16.5" hidden="1" customHeight="1" thickBot="1">
      <c r="A65" s="68"/>
      <c r="B65" s="69"/>
      <c r="C65" s="63"/>
      <c r="D65" s="35"/>
      <c r="E65" s="26"/>
      <c r="F65" s="27"/>
      <c r="G65" s="26"/>
      <c r="H65" s="28"/>
      <c r="I65" s="26"/>
      <c r="J65" s="28"/>
    </row>
    <row r="66" spans="1:10" ht="16.5" hidden="1" customHeight="1" thickBot="1">
      <c r="A66" s="68"/>
      <c r="B66" s="69"/>
      <c r="C66" s="63"/>
      <c r="D66" s="35"/>
      <c r="E66" s="26"/>
      <c r="F66" s="27"/>
      <c r="G66" s="26"/>
      <c r="H66" s="28"/>
      <c r="I66" s="26"/>
      <c r="J66" s="28"/>
    </row>
    <row r="67" spans="1:10" ht="16.5" hidden="1" customHeight="1" thickBot="1">
      <c r="A67" s="68"/>
      <c r="B67" s="69"/>
      <c r="C67" s="63"/>
      <c r="D67" s="35"/>
      <c r="E67" s="26"/>
      <c r="F67" s="27"/>
      <c r="G67" s="26"/>
      <c r="H67" s="28"/>
      <c r="I67" s="26"/>
      <c r="J67" s="28"/>
    </row>
    <row r="68" spans="1:10" ht="16.5" hidden="1" customHeight="1" thickBot="1">
      <c r="A68" s="68"/>
      <c r="B68" s="69"/>
      <c r="C68" s="63"/>
      <c r="D68" s="35"/>
      <c r="E68" s="26"/>
      <c r="F68" s="27"/>
      <c r="G68" s="26"/>
      <c r="H68" s="28"/>
      <c r="I68" s="26"/>
      <c r="J68" s="28"/>
    </row>
    <row r="69" spans="1:10" ht="16.5" hidden="1" customHeight="1" thickBot="1">
      <c r="A69" s="68"/>
      <c r="B69" s="69"/>
      <c r="C69" s="63"/>
      <c r="D69" s="35"/>
      <c r="E69" s="26"/>
      <c r="F69" s="27"/>
      <c r="G69" s="26"/>
      <c r="H69" s="28"/>
      <c r="I69" s="26"/>
      <c r="J69" s="28"/>
    </row>
    <row r="70" spans="1:10" ht="16.5" hidden="1" customHeight="1" thickBot="1">
      <c r="A70" s="68"/>
      <c r="B70" s="69"/>
      <c r="C70" s="63"/>
      <c r="D70" s="35"/>
      <c r="E70" s="26"/>
      <c r="F70" s="27"/>
      <c r="G70" s="26"/>
      <c r="H70" s="28"/>
      <c r="I70" s="26"/>
      <c r="J70" s="28"/>
    </row>
    <row r="71" spans="1:10" ht="16.5" hidden="1" customHeight="1" thickBot="1">
      <c r="A71" s="68"/>
      <c r="B71" s="69"/>
      <c r="C71" s="74"/>
      <c r="D71" s="51"/>
      <c r="E71" s="52"/>
      <c r="F71" s="53"/>
      <c r="G71" s="52"/>
      <c r="H71" s="54"/>
      <c r="I71" s="52"/>
      <c r="J71" s="54"/>
    </row>
    <row r="72" spans="1:10" ht="18" hidden="1" customHeight="1" thickBot="1">
      <c r="A72" s="68"/>
      <c r="B72" s="69"/>
      <c r="C72" s="75"/>
      <c r="D72" s="55"/>
      <c r="E72" s="56"/>
      <c r="F72" s="57"/>
      <c r="G72" s="56"/>
      <c r="H72" s="58"/>
      <c r="I72" s="56"/>
      <c r="J72" s="58"/>
    </row>
    <row r="73" spans="1:10" ht="16.5" hidden="1" customHeight="1" thickBot="1">
      <c r="A73" s="68"/>
      <c r="B73" s="69"/>
      <c r="C73" s="63"/>
      <c r="D73" s="35"/>
      <c r="E73" s="26"/>
      <c r="F73" s="27"/>
      <c r="G73" s="26"/>
      <c r="H73" s="28"/>
      <c r="I73" s="26"/>
      <c r="J73" s="28"/>
    </row>
    <row r="74" spans="1:10" ht="13" hidden="1" thickBot="1">
      <c r="A74" s="68"/>
      <c r="B74" s="69"/>
      <c r="C74" s="63"/>
      <c r="D74" s="35"/>
      <c r="E74" s="26"/>
      <c r="F74" s="27"/>
      <c r="G74" s="26"/>
      <c r="H74" s="28"/>
      <c r="I74" s="26"/>
      <c r="J74" s="28"/>
    </row>
    <row r="75" spans="1:10" ht="13" hidden="1" thickBot="1">
      <c r="A75" s="68"/>
      <c r="B75" s="69"/>
      <c r="C75" s="63"/>
      <c r="D75" s="35"/>
      <c r="E75" s="26"/>
      <c r="F75" s="27"/>
      <c r="G75" s="26"/>
      <c r="H75" s="28"/>
      <c r="I75" s="26"/>
      <c r="J75" s="28"/>
    </row>
    <row r="76" spans="1:10" ht="13" hidden="1" thickBot="1">
      <c r="A76" s="68"/>
      <c r="B76" s="69"/>
      <c r="C76" s="63"/>
      <c r="D76" s="35"/>
      <c r="E76" s="26"/>
      <c r="F76" s="27"/>
      <c r="G76" s="26"/>
      <c r="H76" s="28"/>
      <c r="I76" s="26"/>
      <c r="J76" s="28"/>
    </row>
    <row r="77" spans="1:10" ht="13" hidden="1" thickBot="1">
      <c r="A77" s="68"/>
      <c r="B77" s="69"/>
      <c r="C77" s="63"/>
      <c r="D77" s="35"/>
      <c r="E77" s="26"/>
      <c r="F77" s="27"/>
      <c r="G77" s="26"/>
      <c r="H77" s="28"/>
      <c r="I77" s="26"/>
      <c r="J77" s="28"/>
    </row>
    <row r="78" spans="1:10" ht="13" thickBot="1">
      <c r="A78" s="68"/>
      <c r="B78" s="69"/>
      <c r="C78" s="63"/>
      <c r="D78" s="35"/>
      <c r="E78" s="26"/>
      <c r="F78" s="27"/>
      <c r="G78" s="26"/>
      <c r="H78" s="28"/>
      <c r="I78" s="26"/>
      <c r="J78" s="28"/>
    </row>
    <row r="79" spans="1:10" s="29" customFormat="1" ht="18.75" customHeight="1" thickBot="1">
      <c r="A79" s="70" t="s">
        <v>111</v>
      </c>
      <c r="B79" s="71">
        <v>41</v>
      </c>
      <c r="C79" s="64">
        <v>5</v>
      </c>
      <c r="D79" s="36">
        <v>23</v>
      </c>
      <c r="E79" s="30">
        <v>248606.06013</v>
      </c>
      <c r="F79" s="31">
        <v>217265.65685</v>
      </c>
      <c r="G79" s="30">
        <v>33502.831230000003</v>
      </c>
      <c r="H79" s="31">
        <v>20810.11982</v>
      </c>
      <c r="I79" s="30">
        <v>55065.768710000004</v>
      </c>
      <c r="J79" s="81">
        <f>SUM(J12:J52)</f>
        <v>719223.77139000001</v>
      </c>
    </row>
    <row r="80" spans="1:10" ht="16.5" customHeight="1" thickBot="1">
      <c r="A80" s="20" t="s">
        <v>115</v>
      </c>
      <c r="C80" s="39"/>
      <c r="D80" s="39"/>
      <c r="E80" s="21"/>
      <c r="F80" s="21"/>
      <c r="G80" s="22"/>
      <c r="H80" s="21"/>
      <c r="I80" s="25"/>
      <c r="J80" s="23"/>
    </row>
    <row r="82" spans="1:2">
      <c r="A82" s="2" t="s">
        <v>116</v>
      </c>
    </row>
    <row r="84" spans="1:2" ht="13">
      <c r="A84" s="77" t="s">
        <v>58</v>
      </c>
      <c r="B84" s="59"/>
    </row>
    <row r="85" spans="1:2">
      <c r="A85" s="1">
        <v>0</v>
      </c>
      <c r="B85" s="34" t="s">
        <v>52</v>
      </c>
    </row>
    <row r="86" spans="1:2">
      <c r="A86" s="1" t="s">
        <v>48</v>
      </c>
      <c r="B86" s="34" t="s">
        <v>55</v>
      </c>
    </row>
    <row r="87" spans="1:2">
      <c r="A87" s="1" t="s">
        <v>49</v>
      </c>
      <c r="B87" s="34" t="s">
        <v>56</v>
      </c>
    </row>
    <row r="88" spans="1:2">
      <c r="A88" s="1">
        <v>2</v>
      </c>
      <c r="B88" s="34" t="s">
        <v>41</v>
      </c>
    </row>
    <row r="89" spans="1:2">
      <c r="A89" s="1">
        <v>3</v>
      </c>
      <c r="B89" s="34" t="s">
        <v>42</v>
      </c>
    </row>
    <row r="90" spans="1:2">
      <c r="A90" s="76" t="s">
        <v>26</v>
      </c>
      <c r="B90" s="34" t="s">
        <v>59</v>
      </c>
    </row>
    <row r="91" spans="1:2">
      <c r="A91" s="1">
        <v>5</v>
      </c>
      <c r="B91" s="34" t="s">
        <v>60</v>
      </c>
    </row>
    <row r="92" spans="1:2" ht="50">
      <c r="A92" s="1">
        <v>6</v>
      </c>
      <c r="B92" s="78" t="s">
        <v>61</v>
      </c>
    </row>
    <row r="93" spans="1:2">
      <c r="A93" s="1">
        <v>7</v>
      </c>
      <c r="B93" s="34" t="s">
        <v>62</v>
      </c>
    </row>
    <row r="96" spans="1:2">
      <c r="A96" s="2" t="s">
        <v>117</v>
      </c>
    </row>
  </sheetData>
  <phoneticPr fontId="0" type="noConversion"/>
  <pageMargins left="0.39370078740157483" right="0.35433070866141736" top="0.35433070866141736" bottom="0.31496062992125984" header="0.27559055118110237" footer="0.23622047244094491"/>
  <pageSetup paperSize="9" scale="48" pageOrder="overThenDown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603f</vt:lpstr>
      <vt:lpstr>603d</vt:lpstr>
      <vt:lpstr>'603d'!Druckbereich</vt:lpstr>
      <vt:lpstr>'603f'!Druckbereich</vt:lpstr>
      <vt:lpstr>'603d'!Drucktitel</vt:lpstr>
      <vt:lpstr>'603f'!Drucktitel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Informatikdienst</dc:creator>
  <cp:lastModifiedBy>Gysin Basil BAG</cp:lastModifiedBy>
  <cp:lastPrinted>2019-08-06T10:14:15Z</cp:lastPrinted>
  <dcterms:created xsi:type="dcterms:W3CDTF">1999-10-15T07:28:57Z</dcterms:created>
  <dcterms:modified xsi:type="dcterms:W3CDTF">2025-08-07T12:31:00Z</dcterms:modified>
</cp:coreProperties>
</file>